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-150" windowWidth="18060" windowHeight="11760" activeTab="4"/>
  </bookViews>
  <sheets>
    <sheet name="Open Sat" sheetId="4" r:id="rId1"/>
    <sheet name="PN SAT" sheetId="5" r:id="rId2"/>
    <sheet name="Open Sun" sheetId="6" r:id="rId3"/>
    <sheet name="Sun PN" sheetId="8" r:id="rId4"/>
    <sheet name="Ranch" sheetId="9" r:id="rId5"/>
  </sheets>
  <definedNames>
    <definedName name="_xlnm.Print_Area" localSheetId="0">'Open Sat'!$A$1:$P$30</definedName>
  </definedNames>
  <calcPr calcId="145621"/>
</workbook>
</file>

<file path=xl/calcChain.xml><?xml version="1.0" encoding="utf-8"?>
<calcChain xmlns="http://schemas.openxmlformats.org/spreadsheetml/2006/main">
  <c r="I9" i="8" l="1"/>
  <c r="I17" i="8"/>
  <c r="I16" i="8"/>
  <c r="I7" i="8"/>
  <c r="I11" i="8"/>
  <c r="I8" i="8"/>
  <c r="I6" i="8"/>
  <c r="I15" i="8"/>
  <c r="I13" i="8"/>
  <c r="I10" i="8"/>
  <c r="I12" i="8"/>
  <c r="I14" i="8"/>
  <c r="K9" i="8" l="1"/>
  <c r="K7" i="8"/>
  <c r="K11" i="8"/>
  <c r="K8" i="8"/>
  <c r="K6" i="8"/>
  <c r="K13" i="8"/>
  <c r="K10" i="8"/>
  <c r="K12" i="8"/>
  <c r="K14" i="8"/>
  <c r="K19" i="4" l="1"/>
  <c r="M19" i="4" s="1"/>
  <c r="I14" i="5" l="1"/>
  <c r="K14" i="5" s="1"/>
  <c r="I12" i="5"/>
  <c r="K12" i="5" s="1"/>
  <c r="I11" i="5"/>
  <c r="K11" i="5" s="1"/>
  <c r="I10" i="5"/>
  <c r="K10" i="5" s="1"/>
  <c r="I8" i="5"/>
  <c r="K8" i="5" s="1"/>
  <c r="I15" i="5"/>
  <c r="K15" i="5" s="1"/>
  <c r="I7" i="5"/>
  <c r="K7" i="5" s="1"/>
  <c r="I9" i="5"/>
  <c r="K9" i="5" s="1"/>
  <c r="I13" i="5"/>
  <c r="K13" i="5" s="1"/>
  <c r="I6" i="5"/>
  <c r="K6" i="5" s="1"/>
  <c r="N22" i="6"/>
  <c r="N18" i="6"/>
  <c r="K18" i="6"/>
  <c r="M18" i="6" s="1"/>
  <c r="N23" i="6"/>
  <c r="K23" i="6"/>
  <c r="N7" i="6"/>
  <c r="K7" i="6"/>
  <c r="M7" i="6" s="1"/>
  <c r="N15" i="6"/>
  <c r="K15" i="6"/>
  <c r="M15" i="6" s="1"/>
  <c r="N20" i="6"/>
  <c r="K20" i="6"/>
  <c r="M20" i="6" s="1"/>
  <c r="N17" i="6"/>
  <c r="K17" i="6"/>
  <c r="M17" i="6" s="1"/>
  <c r="N9" i="6"/>
  <c r="K9" i="6"/>
  <c r="M9" i="6" s="1"/>
  <c r="N13" i="6"/>
  <c r="K13" i="6"/>
  <c r="M13" i="6" s="1"/>
  <c r="N14" i="6"/>
  <c r="K14" i="6"/>
  <c r="M14" i="6" s="1"/>
  <c r="N16" i="6"/>
  <c r="K16" i="6"/>
  <c r="M16" i="6" s="1"/>
  <c r="N8" i="6"/>
  <c r="K8" i="6"/>
  <c r="M8" i="6" s="1"/>
  <c r="N10" i="6"/>
  <c r="K10" i="6"/>
  <c r="M10" i="6" s="1"/>
  <c r="N12" i="6"/>
  <c r="K12" i="6"/>
  <c r="M12" i="6" s="1"/>
  <c r="N11" i="6"/>
  <c r="K11" i="6"/>
  <c r="M11" i="6" s="1"/>
  <c r="N21" i="6"/>
  <c r="N19" i="6"/>
  <c r="K19" i="6"/>
  <c r="M19" i="6" s="1"/>
  <c r="N6" i="6"/>
  <c r="K6" i="6"/>
  <c r="M6" i="6" s="1"/>
  <c r="N26" i="4"/>
  <c r="N7" i="4"/>
  <c r="N21" i="4"/>
  <c r="N15" i="4"/>
  <c r="N23" i="4"/>
  <c r="N20" i="4"/>
  <c r="N18" i="4"/>
  <c r="N11" i="4"/>
  <c r="N22" i="4"/>
  <c r="N8" i="4"/>
  <c r="N14" i="4"/>
  <c r="N9" i="4"/>
  <c r="N17" i="4"/>
  <c r="N13" i="4"/>
  <c r="N12" i="4"/>
  <c r="N24" i="4"/>
  <c r="N19" i="4"/>
  <c r="N10" i="4"/>
  <c r="N16" i="4"/>
  <c r="K26" i="4"/>
  <c r="K7" i="4"/>
  <c r="M7" i="4" s="1"/>
  <c r="K21" i="4"/>
  <c r="M21" i="4" s="1"/>
  <c r="K15" i="4"/>
  <c r="M15" i="4" s="1"/>
  <c r="K25" i="4"/>
  <c r="K23" i="4"/>
  <c r="M23" i="4" s="1"/>
  <c r="K20" i="4"/>
  <c r="M20" i="4" s="1"/>
  <c r="K18" i="4"/>
  <c r="M18" i="4" s="1"/>
  <c r="K11" i="4"/>
  <c r="M11" i="4" s="1"/>
  <c r="K22" i="4"/>
  <c r="M22" i="4" s="1"/>
  <c r="K8" i="4"/>
  <c r="M8" i="4" s="1"/>
  <c r="K14" i="4"/>
  <c r="M14" i="4" s="1"/>
  <c r="K9" i="4"/>
  <c r="M9" i="4" s="1"/>
  <c r="K17" i="4"/>
  <c r="M17" i="4" s="1"/>
  <c r="K13" i="4"/>
  <c r="M13" i="4" s="1"/>
  <c r="K12" i="4"/>
  <c r="M12" i="4" s="1"/>
  <c r="K24" i="4"/>
  <c r="M24" i="4" s="1"/>
  <c r="K10" i="4"/>
  <c r="M10" i="4" s="1"/>
  <c r="K16" i="4"/>
  <c r="M16" i="4" s="1"/>
</calcChain>
</file>

<file path=xl/sharedStrings.xml><?xml version="1.0" encoding="utf-8"?>
<sst xmlns="http://schemas.openxmlformats.org/spreadsheetml/2006/main" count="249" uniqueCount="117">
  <si>
    <t>#</t>
  </si>
  <si>
    <t>HANDLER</t>
  </si>
  <si>
    <t>DOG</t>
  </si>
  <si>
    <t>OUTRUN</t>
  </si>
  <si>
    <t>LIFT</t>
  </si>
  <si>
    <t>FETCH</t>
  </si>
  <si>
    <t>DRIVE</t>
  </si>
  <si>
    <t>SHED</t>
  </si>
  <si>
    <t>PEN</t>
  </si>
  <si>
    <t>SINGLE</t>
  </si>
  <si>
    <t>PTS LOST</t>
  </si>
  <si>
    <t>SCORE</t>
  </si>
  <si>
    <t>TIE</t>
  </si>
  <si>
    <t>POINTS</t>
  </si>
  <si>
    <t>PTS POSS</t>
  </si>
  <si>
    <t>OLF</t>
  </si>
  <si>
    <t>October 22 &amp; 23, 2016</t>
  </si>
  <si>
    <t>Kelly Creek SDT..PN Saturday</t>
  </si>
  <si>
    <t>Handlers Meeting 7:30 a.m.</t>
  </si>
  <si>
    <t>Cynthia Mills</t>
  </si>
  <si>
    <t>Kraken</t>
  </si>
  <si>
    <t>Kathy Williams</t>
  </si>
  <si>
    <t>Tug</t>
  </si>
  <si>
    <t>Kent Bradley</t>
  </si>
  <si>
    <t>Rooster</t>
  </si>
  <si>
    <t>Vickie Close</t>
  </si>
  <si>
    <t>Sage</t>
  </si>
  <si>
    <t>Pam Reeves</t>
  </si>
  <si>
    <t>Clare</t>
  </si>
  <si>
    <t xml:space="preserve">Gord L </t>
  </si>
  <si>
    <t>Toni</t>
  </si>
  <si>
    <t>Gael Gann</t>
  </si>
  <si>
    <t>Tweed</t>
  </si>
  <si>
    <t>Norm Close</t>
  </si>
  <si>
    <t>Jet</t>
  </si>
  <si>
    <t>Penny O</t>
  </si>
  <si>
    <t>Drift</t>
  </si>
  <si>
    <t>Liz Stenning</t>
  </si>
  <si>
    <t>Tarn</t>
  </si>
  <si>
    <t>Sue McLean</t>
  </si>
  <si>
    <t>Crook</t>
  </si>
  <si>
    <t>Pick</t>
  </si>
  <si>
    <t>12 Total Dogs</t>
  </si>
  <si>
    <t>Gord L</t>
  </si>
  <si>
    <t>Ken Bradley</t>
  </si>
  <si>
    <t>Kelly Creek SDT..Saturday</t>
  </si>
  <si>
    <t>Gord L.</t>
  </si>
  <si>
    <t>Chili</t>
  </si>
  <si>
    <t>Robert Schooley</t>
  </si>
  <si>
    <t>Kabe</t>
  </si>
  <si>
    <t>Shirley Rene</t>
  </si>
  <si>
    <t>Mica</t>
  </si>
  <si>
    <t>Druid</t>
  </si>
  <si>
    <t>Craig</t>
  </si>
  <si>
    <t>Gyp</t>
  </si>
  <si>
    <t>Billie Richardson</t>
  </si>
  <si>
    <t>Dan</t>
  </si>
  <si>
    <t>Molly</t>
  </si>
  <si>
    <t>Jerry K</t>
  </si>
  <si>
    <t>Jill</t>
  </si>
  <si>
    <t>Corinne Berg</t>
  </si>
  <si>
    <t>Max</t>
  </si>
  <si>
    <t>Ron Green</t>
  </si>
  <si>
    <t>Kiki</t>
  </si>
  <si>
    <t>Rye</t>
  </si>
  <si>
    <t>Paige</t>
  </si>
  <si>
    <t>Skid</t>
  </si>
  <si>
    <t>Drift (NC)</t>
  </si>
  <si>
    <t>Jess</t>
  </si>
  <si>
    <t>Bea</t>
  </si>
  <si>
    <t>Corrinne Berg</t>
  </si>
  <si>
    <t xml:space="preserve">Jerry K </t>
  </si>
  <si>
    <t xml:space="preserve">Billie R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</si>
  <si>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</si>
  <si>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</si>
  <si>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</si>
  <si>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</si>
  <si>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</si>
  <si>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</si>
  <si>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</si>
  <si>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</si>
  <si>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</si>
  <si>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</si>
  <si>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</si>
  <si>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</si>
  <si>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</si>
  <si>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</si>
  <si>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OR</t>
  </si>
  <si>
    <t>Column15</t>
  </si>
  <si>
    <t>Column16</t>
  </si>
  <si>
    <t>rt</t>
  </si>
  <si>
    <t>nc</t>
  </si>
  <si>
    <t>dq</t>
  </si>
  <si>
    <t>1st</t>
  </si>
  <si>
    <t>2nd</t>
  </si>
  <si>
    <t>3rd</t>
  </si>
  <si>
    <t>4th</t>
  </si>
  <si>
    <t>Kelly Creek SDT..PN Sunday</t>
  </si>
  <si>
    <t>Kelly Creek SDT Open Sunday</t>
  </si>
  <si>
    <t>DQ</t>
  </si>
  <si>
    <t>RT</t>
  </si>
  <si>
    <t>1ST</t>
  </si>
  <si>
    <t>2ND</t>
  </si>
  <si>
    <t>3RD</t>
  </si>
  <si>
    <t>4TH</t>
  </si>
  <si>
    <t>18 Dogs</t>
  </si>
  <si>
    <t>Sat. Ranch</t>
  </si>
  <si>
    <t>3. Sabrina Volke</t>
  </si>
  <si>
    <t>1.  Cynthia Mills</t>
  </si>
  <si>
    <t>2.  Lori Politte</t>
  </si>
  <si>
    <t>Sun Ranch</t>
  </si>
  <si>
    <t>1.  Sabrina Volke</t>
  </si>
  <si>
    <t>Novice Sat</t>
  </si>
  <si>
    <t>Briana Coffman rt</t>
  </si>
  <si>
    <t>Sabrina Volke rt</t>
  </si>
  <si>
    <t>Novice Sun</t>
  </si>
  <si>
    <t>Sabrina Volke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</si>
</sst>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9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6" xfId="0" applyFont="1" applyBorder="1" applyAlignment="1"/>
    <xf numFmtId="0" fontId="2" fillId="0" borderId="0" xfId="0" applyFont="1" applyBorder="1" applyAlignment="1"/>
    <xf numFmtId="0" fontId="3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5" fillId="0" borderId="13" xfId="0" applyFont="1" applyBorder="1"/>
    <xf numFmtId="0" fontId="5" fillId="0" borderId="1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2" borderId="0" xfId="0" applyFill="1"/>
    <xf numFmtId="0" fontId="8" fillId="4" borderId="9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9" fillId="4" borderId="10" xfId="0" applyFont="1" applyFill="1" applyBorder="1"/>
    <xf numFmtId="0" fontId="9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4" borderId="12" xfId="0" applyFont="1" applyFill="1" applyBorder="1"/>
    <xf numFmtId="0" fontId="9" fillId="4" borderId="12" xfId="0" applyFont="1" applyFill="1" applyBorder="1" applyAlignment="1">
      <alignment horizontal="left"/>
    </xf>
    <xf numFmtId="0" fontId="9" fillId="4" borderId="5" xfId="0" applyFont="1" applyFill="1" applyBorder="1"/>
    <xf numFmtId="0" fontId="0" fillId="3" borderId="0" xfId="0" applyFill="1"/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/>
    <xf numFmtId="0" fontId="10" fillId="3" borderId="0" xfId="0" applyFont="1" applyFill="1" applyAlignment="1">
      <alignment horizontal="center"/>
    </xf>
    <xf numFmtId="0" fontId="10" fillId="3" borderId="3" xfId="0" applyFont="1" applyFill="1" applyBorder="1" applyAlignment="1"/>
    <xf numFmtId="0" fontId="11" fillId="3" borderId="0" xfId="0" applyFont="1" applyFill="1"/>
    <xf numFmtId="0" fontId="12" fillId="3" borderId="8" xfId="0" applyFont="1" applyFill="1" applyBorder="1" applyAlignment="1">
      <alignment horizontal="center"/>
    </xf>
    <xf numFmtId="0" fontId="12" fillId="3" borderId="11" xfId="0" applyFont="1" applyFill="1" applyBorder="1"/>
    <xf numFmtId="0" fontId="12" fillId="3" borderId="1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right"/>
    </xf>
    <xf numFmtId="0" fontId="12" fillId="3" borderId="10" xfId="0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21"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S36:S38" totalsRowShown="0">
  <autoFilter ref="S36:S38"/>
  <tableColumns count="1">
    <tableColumn id="1" name="Column1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5:P29" totalsRowShown="0" headerRowDxfId="20" dataDxfId="18" headerRowBorderDxfId="19" tableBorderDxfId="17" totalsRowBorderDxfId="16">
  <autoFilter ref="A5:P29"/>
  <sortState ref="A6:P29">
    <sortCondition descending="1" ref="M5:M29"/>
  </sortState>
  <tableColumns count="16">
    <tableColumn id="1" name="Column1" dataDxfId="15"/>
    <tableColumn id="2" name="Column2" dataDxfId="14"/>
    <tableColumn id="3" name="Column3" dataDxfId="13"/>
    <tableColumn id="4" name="Column4" dataDxfId="12"/>
    <tableColumn id="5" name="Column5" dataDxfId="11"/>
    <tableColumn id="6" name="Column6" dataDxfId="10"/>
    <tableColumn id="7" name="Column7" dataDxfId="9"/>
    <tableColumn id="8" name="Column8" dataDxfId="8"/>
    <tableColumn id="9" name="Column9" dataDxfId="7"/>
    <tableColumn id="10" name="Column10" dataDxfId="6"/>
    <tableColumn id="11" name="Column11" dataDxfId="5">
      <calculatedColumnFormula>SUM(D6:I6)</calculatedColumnFormula>
    </tableColumn>
    <tableColumn id="12" name="Column12" dataDxfId="4"/>
    <tableColumn id="13" name="Column13" dataDxfId="3">
      <calculatedColumnFormula>SUM(L6-K6)</calculatedColumnFormula>
    </tableColumn>
    <tableColumn id="14" name="Column14" dataDxfId="2">
      <calculatedColumnFormula>SUM(D6+E6+F6)</calculatedColumnFormula>
    </tableColumn>
    <tableColumn id="15" name="Column15" dataDxfId="1"/>
    <tableColumn id="16" name="Column16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C36:C37" insertRow="1" totalsRowShown="0">
  <autoFilter ref="C36:C37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zoomScale="90" zoomScaleNormal="90" workbookViewId="0">
      <selection activeCell="U16" sqref="U16"/>
    </sheetView>
  </sheetViews>
  <sheetFormatPr defaultRowHeight="12.75" x14ac:dyDescent="0.2"/>
  <cols>
    <col min="1" max="1" width="7.140625" style="1" customWidth="1"/>
    <col min="2" max="2" width="15.5703125" customWidth="1"/>
    <col min="3" max="3" width="11.140625" style="4" customWidth="1"/>
    <col min="4" max="4" width="6.140625" customWidth="1"/>
    <col min="5" max="5" width="7.5703125" customWidth="1"/>
    <col min="6" max="6" width="9.140625" customWidth="1"/>
    <col min="7" max="7" width="8.42578125" customWidth="1"/>
    <col min="8" max="8" width="6.42578125" customWidth="1"/>
    <col min="9" max="9" width="7" customWidth="1"/>
    <col min="10" max="10" width="0.140625" customWidth="1"/>
    <col min="11" max="11" width="9.7109375" customWidth="1"/>
    <col min="12" max="12" width="12.140625" customWidth="1"/>
    <col min="13" max="13" width="8.140625" customWidth="1"/>
    <col min="14" max="14" width="0.140625" customWidth="1"/>
    <col min="15" max="15" width="0.140625" hidden="1" customWidth="1"/>
    <col min="16" max="16" width="7" customWidth="1"/>
    <col min="19" max="19" width="10.42578125" customWidth="1"/>
  </cols>
  <sheetData>
    <row r="1" spans="1:20" x14ac:dyDescent="0.2">
      <c r="A1" s="63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20" x14ac:dyDescent="0.2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20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8"/>
      <c r="L3" s="48"/>
      <c r="M3" s="47"/>
      <c r="N3" s="47"/>
      <c r="O3" s="47"/>
      <c r="P3" s="47"/>
    </row>
    <row r="4" spans="1:20" x14ac:dyDescent="0.2">
      <c r="A4" s="49"/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0" x14ac:dyDescent="0.2">
      <c r="A5" s="52" t="s">
        <v>73</v>
      </c>
      <c r="B5" s="53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4" t="s">
        <v>82</v>
      </c>
      <c r="K5" s="54" t="s">
        <v>83</v>
      </c>
      <c r="L5" s="54" t="s">
        <v>84</v>
      </c>
      <c r="M5" s="54" t="s">
        <v>85</v>
      </c>
      <c r="N5" s="54" t="s">
        <v>86</v>
      </c>
      <c r="O5" s="54" t="s">
        <v>88</v>
      </c>
      <c r="P5" s="55" t="s">
        <v>89</v>
      </c>
    </row>
    <row r="6" spans="1:20" x14ac:dyDescent="0.2">
      <c r="A6" s="56" t="s">
        <v>0</v>
      </c>
      <c r="B6" s="57" t="s">
        <v>1</v>
      </c>
      <c r="C6" s="58" t="s">
        <v>2</v>
      </c>
      <c r="D6" s="58" t="s">
        <v>87</v>
      </c>
      <c r="E6" s="58" t="s">
        <v>4</v>
      </c>
      <c r="F6" s="58" t="s">
        <v>5</v>
      </c>
      <c r="G6" s="58" t="s">
        <v>6</v>
      </c>
      <c r="H6" s="58" t="s">
        <v>7</v>
      </c>
      <c r="I6" s="58" t="s">
        <v>8</v>
      </c>
      <c r="J6" s="58" t="s">
        <v>9</v>
      </c>
      <c r="K6" s="58" t="s">
        <v>10</v>
      </c>
      <c r="L6" s="58" t="s">
        <v>14</v>
      </c>
      <c r="M6" s="58" t="s">
        <v>11</v>
      </c>
      <c r="N6" s="58" t="s">
        <v>15</v>
      </c>
      <c r="O6" s="58" t="s">
        <v>12</v>
      </c>
      <c r="P6" s="59" t="s">
        <v>13</v>
      </c>
    </row>
    <row r="7" spans="1:20" x14ac:dyDescent="0.2">
      <c r="A7" s="56">
        <v>1</v>
      </c>
      <c r="B7" s="57" t="s">
        <v>25</v>
      </c>
      <c r="C7" s="60" t="s">
        <v>68</v>
      </c>
      <c r="D7" s="57">
        <v>5</v>
      </c>
      <c r="E7" s="57">
        <v>1</v>
      </c>
      <c r="F7" s="57">
        <v>8</v>
      </c>
      <c r="G7" s="57">
        <v>9</v>
      </c>
      <c r="H7" s="57">
        <v>0</v>
      </c>
      <c r="I7" s="57">
        <v>0</v>
      </c>
      <c r="J7" s="57"/>
      <c r="K7" s="57">
        <f t="shared" ref="K7:K26" si="0">SUM(D7:I7)</f>
        <v>23</v>
      </c>
      <c r="L7" s="57">
        <v>100</v>
      </c>
      <c r="M7" s="61">
        <f t="shared" ref="M7:M24" si="1">SUM(L7-K7)</f>
        <v>77</v>
      </c>
      <c r="N7" s="61">
        <f t="shared" ref="N7:N24" si="2">SUM(D7+E7+F7)</f>
        <v>14</v>
      </c>
      <c r="O7" s="57"/>
      <c r="P7" s="62" t="s">
        <v>93</v>
      </c>
    </row>
    <row r="8" spans="1:20" x14ac:dyDescent="0.2">
      <c r="A8" s="56">
        <v>2</v>
      </c>
      <c r="B8" s="57" t="s">
        <v>25</v>
      </c>
      <c r="C8" s="60" t="s">
        <v>57</v>
      </c>
      <c r="D8" s="57">
        <v>4</v>
      </c>
      <c r="E8" s="57">
        <v>2</v>
      </c>
      <c r="F8" s="57">
        <v>6</v>
      </c>
      <c r="G8" s="57">
        <v>8</v>
      </c>
      <c r="H8" s="57">
        <v>4</v>
      </c>
      <c r="I8" s="57">
        <v>10</v>
      </c>
      <c r="J8" s="57"/>
      <c r="K8" s="57">
        <f t="shared" si="0"/>
        <v>34</v>
      </c>
      <c r="L8" s="57">
        <v>100</v>
      </c>
      <c r="M8" s="61">
        <f t="shared" si="1"/>
        <v>66</v>
      </c>
      <c r="N8" s="61">
        <f t="shared" si="2"/>
        <v>12</v>
      </c>
      <c r="O8" s="57"/>
      <c r="P8" s="62" t="s">
        <v>94</v>
      </c>
    </row>
    <row r="9" spans="1:20" x14ac:dyDescent="0.2">
      <c r="A9" s="56">
        <v>3</v>
      </c>
      <c r="B9" s="57" t="s">
        <v>39</v>
      </c>
      <c r="C9" s="60" t="s">
        <v>54</v>
      </c>
      <c r="D9" s="57">
        <v>1</v>
      </c>
      <c r="E9" s="57">
        <v>1</v>
      </c>
      <c r="F9" s="57">
        <v>8</v>
      </c>
      <c r="G9" s="57">
        <v>14</v>
      </c>
      <c r="H9" s="57">
        <v>1</v>
      </c>
      <c r="I9" s="57">
        <v>10</v>
      </c>
      <c r="J9" s="57"/>
      <c r="K9" s="57">
        <f t="shared" si="0"/>
        <v>35</v>
      </c>
      <c r="L9" s="57">
        <v>100</v>
      </c>
      <c r="M9" s="61">
        <f t="shared" si="1"/>
        <v>65</v>
      </c>
      <c r="N9" s="61">
        <f t="shared" si="2"/>
        <v>10</v>
      </c>
      <c r="O9" s="57"/>
      <c r="P9" s="62" t="s">
        <v>95</v>
      </c>
      <c r="T9" s="46"/>
    </row>
    <row r="10" spans="1:20" x14ac:dyDescent="0.2">
      <c r="A10" s="56">
        <v>4</v>
      </c>
      <c r="B10" s="57" t="s">
        <v>46</v>
      </c>
      <c r="C10" s="60" t="s">
        <v>22</v>
      </c>
      <c r="D10" s="57">
        <v>4</v>
      </c>
      <c r="E10" s="57">
        <v>2</v>
      </c>
      <c r="F10" s="57">
        <v>11</v>
      </c>
      <c r="G10" s="57">
        <v>6</v>
      </c>
      <c r="H10" s="57">
        <v>2</v>
      </c>
      <c r="I10" s="57">
        <v>10</v>
      </c>
      <c r="J10" s="57"/>
      <c r="K10" s="57">
        <f t="shared" si="0"/>
        <v>35</v>
      </c>
      <c r="L10" s="57">
        <v>100</v>
      </c>
      <c r="M10" s="61">
        <f t="shared" si="1"/>
        <v>65</v>
      </c>
      <c r="N10" s="61">
        <f t="shared" si="2"/>
        <v>17</v>
      </c>
      <c r="O10" s="57"/>
      <c r="P10" s="62" t="s">
        <v>96</v>
      </c>
    </row>
    <row r="11" spans="1:20" x14ac:dyDescent="0.2">
      <c r="A11" s="56">
        <v>5</v>
      </c>
      <c r="B11" s="57" t="s">
        <v>60</v>
      </c>
      <c r="C11" s="60" t="s">
        <v>61</v>
      </c>
      <c r="D11" s="57">
        <v>4</v>
      </c>
      <c r="E11" s="57">
        <v>1</v>
      </c>
      <c r="F11" s="57">
        <v>10</v>
      </c>
      <c r="G11" s="57">
        <v>14</v>
      </c>
      <c r="H11" s="57">
        <v>8</v>
      </c>
      <c r="I11" s="57">
        <v>4</v>
      </c>
      <c r="J11" s="57"/>
      <c r="K11" s="57">
        <f t="shared" si="0"/>
        <v>41</v>
      </c>
      <c r="L11" s="57">
        <v>100</v>
      </c>
      <c r="M11" s="61">
        <f t="shared" si="1"/>
        <v>59</v>
      </c>
      <c r="N11" s="61">
        <f t="shared" si="2"/>
        <v>15</v>
      </c>
      <c r="O11" s="57"/>
      <c r="P11" s="62"/>
    </row>
    <row r="12" spans="1:20" x14ac:dyDescent="0.2">
      <c r="A12" s="56">
        <v>6</v>
      </c>
      <c r="B12" s="57" t="s">
        <v>50</v>
      </c>
      <c r="C12" s="60" t="s">
        <v>51</v>
      </c>
      <c r="D12" s="57">
        <v>5</v>
      </c>
      <c r="E12" s="57">
        <v>2</v>
      </c>
      <c r="F12" s="57">
        <v>5</v>
      </c>
      <c r="G12" s="57">
        <v>17</v>
      </c>
      <c r="H12" s="57">
        <v>3</v>
      </c>
      <c r="I12" s="57">
        <v>10</v>
      </c>
      <c r="J12" s="57"/>
      <c r="K12" s="57">
        <f t="shared" si="0"/>
        <v>42</v>
      </c>
      <c r="L12" s="57">
        <v>100</v>
      </c>
      <c r="M12" s="61">
        <f t="shared" si="1"/>
        <v>58</v>
      </c>
      <c r="N12" s="61">
        <f t="shared" si="2"/>
        <v>12</v>
      </c>
      <c r="O12" s="57"/>
      <c r="P12" s="62"/>
      <c r="Q12" s="11"/>
    </row>
    <row r="13" spans="1:20" x14ac:dyDescent="0.2">
      <c r="A13" s="56">
        <v>7</v>
      </c>
      <c r="B13" s="57" t="s">
        <v>35</v>
      </c>
      <c r="C13" s="60" t="s">
        <v>52</v>
      </c>
      <c r="D13" s="57">
        <v>2</v>
      </c>
      <c r="E13" s="57">
        <v>2</v>
      </c>
      <c r="F13" s="57">
        <v>4</v>
      </c>
      <c r="G13" s="57">
        <v>20</v>
      </c>
      <c r="H13" s="57">
        <v>6</v>
      </c>
      <c r="I13" s="57">
        <v>10</v>
      </c>
      <c r="J13" s="57"/>
      <c r="K13" s="57">
        <f t="shared" si="0"/>
        <v>44</v>
      </c>
      <c r="L13" s="57">
        <v>100</v>
      </c>
      <c r="M13" s="61">
        <f t="shared" si="1"/>
        <v>56</v>
      </c>
      <c r="N13" s="61">
        <f t="shared" si="2"/>
        <v>8</v>
      </c>
      <c r="O13" s="57"/>
      <c r="P13" s="62"/>
    </row>
    <row r="14" spans="1:20" x14ac:dyDescent="0.2">
      <c r="A14" s="56">
        <v>8</v>
      </c>
      <c r="B14" s="57" t="s">
        <v>55</v>
      </c>
      <c r="C14" s="60" t="s">
        <v>56</v>
      </c>
      <c r="D14" s="57">
        <v>4</v>
      </c>
      <c r="E14" s="57">
        <v>1</v>
      </c>
      <c r="F14" s="57">
        <v>14</v>
      </c>
      <c r="G14" s="57">
        <v>6</v>
      </c>
      <c r="H14" s="57">
        <v>10</v>
      </c>
      <c r="I14" s="57">
        <v>10</v>
      </c>
      <c r="J14" s="57"/>
      <c r="K14" s="57">
        <f t="shared" si="0"/>
        <v>45</v>
      </c>
      <c r="L14" s="57">
        <v>100</v>
      </c>
      <c r="M14" s="61">
        <f t="shared" si="1"/>
        <v>55</v>
      </c>
      <c r="N14" s="61">
        <f t="shared" si="2"/>
        <v>19</v>
      </c>
      <c r="O14" s="57"/>
      <c r="P14" s="62"/>
    </row>
    <row r="15" spans="1:20" x14ac:dyDescent="0.2">
      <c r="A15" s="56">
        <v>9</v>
      </c>
      <c r="B15" s="57" t="s">
        <v>39</v>
      </c>
      <c r="C15" s="60" t="s">
        <v>66</v>
      </c>
      <c r="D15" s="57">
        <v>8</v>
      </c>
      <c r="E15" s="57">
        <v>1</v>
      </c>
      <c r="F15" s="57">
        <v>7</v>
      </c>
      <c r="G15" s="57">
        <v>12</v>
      </c>
      <c r="H15" s="57">
        <v>10</v>
      </c>
      <c r="I15" s="57">
        <v>10</v>
      </c>
      <c r="J15" s="57"/>
      <c r="K15" s="57">
        <f t="shared" si="0"/>
        <v>48</v>
      </c>
      <c r="L15" s="57">
        <v>100</v>
      </c>
      <c r="M15" s="61">
        <f t="shared" si="1"/>
        <v>52</v>
      </c>
      <c r="N15" s="61">
        <f t="shared" si="2"/>
        <v>16</v>
      </c>
      <c r="O15" s="57"/>
      <c r="P15" s="62"/>
    </row>
    <row r="16" spans="1:20" x14ac:dyDescent="0.2">
      <c r="A16" s="56">
        <v>10</v>
      </c>
      <c r="B16" s="57" t="s">
        <v>31</v>
      </c>
      <c r="C16" s="60" t="s">
        <v>47</v>
      </c>
      <c r="D16" s="57">
        <v>5</v>
      </c>
      <c r="E16" s="57">
        <v>1</v>
      </c>
      <c r="F16" s="57">
        <v>7</v>
      </c>
      <c r="G16" s="57">
        <v>17</v>
      </c>
      <c r="H16" s="57">
        <v>10</v>
      </c>
      <c r="I16" s="57">
        <v>10</v>
      </c>
      <c r="J16" s="57"/>
      <c r="K16" s="57">
        <f t="shared" si="0"/>
        <v>50</v>
      </c>
      <c r="L16" s="57">
        <v>100</v>
      </c>
      <c r="M16" s="61">
        <f t="shared" si="1"/>
        <v>50</v>
      </c>
      <c r="N16" s="61">
        <f t="shared" si="2"/>
        <v>13</v>
      </c>
      <c r="O16" s="57"/>
      <c r="P16" s="62"/>
    </row>
    <row r="17" spans="1:17" x14ac:dyDescent="0.2">
      <c r="A17" s="56">
        <v>11</v>
      </c>
      <c r="B17" s="57" t="s">
        <v>33</v>
      </c>
      <c r="C17" s="60" t="s">
        <v>53</v>
      </c>
      <c r="D17" s="57">
        <v>3</v>
      </c>
      <c r="E17" s="57">
        <v>3</v>
      </c>
      <c r="F17" s="57">
        <v>15</v>
      </c>
      <c r="G17" s="57">
        <v>9</v>
      </c>
      <c r="H17" s="57">
        <v>10</v>
      </c>
      <c r="I17" s="57">
        <v>10</v>
      </c>
      <c r="J17" s="57"/>
      <c r="K17" s="57">
        <f t="shared" si="0"/>
        <v>50</v>
      </c>
      <c r="L17" s="57">
        <v>100</v>
      </c>
      <c r="M17" s="61">
        <f t="shared" si="1"/>
        <v>50</v>
      </c>
      <c r="N17" s="61">
        <f t="shared" si="2"/>
        <v>21</v>
      </c>
      <c r="O17" s="57"/>
      <c r="P17" s="62"/>
    </row>
    <row r="18" spans="1:17" x14ac:dyDescent="0.2">
      <c r="A18" s="56">
        <v>12</v>
      </c>
      <c r="B18" s="57" t="s">
        <v>62</v>
      </c>
      <c r="C18" s="60" t="s">
        <v>63</v>
      </c>
      <c r="D18" s="57">
        <v>4</v>
      </c>
      <c r="E18" s="57">
        <v>1</v>
      </c>
      <c r="F18" s="57">
        <v>17</v>
      </c>
      <c r="G18" s="57">
        <v>22</v>
      </c>
      <c r="H18" s="57">
        <v>0</v>
      </c>
      <c r="I18" s="57">
        <v>10</v>
      </c>
      <c r="J18" s="57"/>
      <c r="K18" s="57">
        <f t="shared" si="0"/>
        <v>54</v>
      </c>
      <c r="L18" s="57">
        <v>100</v>
      </c>
      <c r="M18" s="61">
        <f t="shared" si="1"/>
        <v>46</v>
      </c>
      <c r="N18" s="61">
        <f t="shared" si="2"/>
        <v>22</v>
      </c>
      <c r="O18" s="57"/>
      <c r="P18" s="62"/>
    </row>
    <row r="19" spans="1:17" x14ac:dyDescent="0.2">
      <c r="A19" s="56">
        <v>13</v>
      </c>
      <c r="B19" s="57" t="s">
        <v>37</v>
      </c>
      <c r="C19" s="60" t="s">
        <v>26</v>
      </c>
      <c r="D19" s="57">
        <v>19</v>
      </c>
      <c r="E19" s="57">
        <v>2</v>
      </c>
      <c r="F19" s="57">
        <v>9</v>
      </c>
      <c r="G19" s="57">
        <v>16</v>
      </c>
      <c r="H19" s="57">
        <v>4</v>
      </c>
      <c r="I19" s="57">
        <v>10</v>
      </c>
      <c r="J19" s="57"/>
      <c r="K19" s="57">
        <f t="shared" si="0"/>
        <v>60</v>
      </c>
      <c r="L19" s="57">
        <v>100</v>
      </c>
      <c r="M19" s="61">
        <f t="shared" si="1"/>
        <v>40</v>
      </c>
      <c r="N19" s="61">
        <f t="shared" si="2"/>
        <v>30</v>
      </c>
      <c r="O19" s="57"/>
      <c r="P19" s="62"/>
    </row>
    <row r="20" spans="1:17" x14ac:dyDescent="0.2">
      <c r="A20" s="56">
        <v>14</v>
      </c>
      <c r="B20" s="57" t="s">
        <v>37</v>
      </c>
      <c r="C20" s="60" t="s">
        <v>64</v>
      </c>
      <c r="D20" s="57">
        <v>19</v>
      </c>
      <c r="E20" s="57">
        <v>1</v>
      </c>
      <c r="F20" s="57">
        <v>15</v>
      </c>
      <c r="G20" s="57">
        <v>16</v>
      </c>
      <c r="H20" s="57">
        <v>1</v>
      </c>
      <c r="I20" s="57">
        <v>10</v>
      </c>
      <c r="J20" s="57"/>
      <c r="K20" s="57">
        <f t="shared" si="0"/>
        <v>62</v>
      </c>
      <c r="L20" s="57">
        <v>100</v>
      </c>
      <c r="M20" s="61">
        <f t="shared" si="1"/>
        <v>38</v>
      </c>
      <c r="N20" s="61">
        <f t="shared" si="2"/>
        <v>35</v>
      </c>
      <c r="O20" s="57"/>
      <c r="P20" s="62"/>
    </row>
    <row r="21" spans="1:17" x14ac:dyDescent="0.2">
      <c r="A21" s="56">
        <v>15</v>
      </c>
      <c r="B21" s="57" t="s">
        <v>35</v>
      </c>
      <c r="C21" s="60" t="s">
        <v>67</v>
      </c>
      <c r="D21" s="57">
        <v>13</v>
      </c>
      <c r="E21" s="57">
        <v>2</v>
      </c>
      <c r="F21" s="57">
        <v>7</v>
      </c>
      <c r="G21" s="57">
        <v>23</v>
      </c>
      <c r="H21" s="57">
        <v>10</v>
      </c>
      <c r="I21" s="57">
        <v>10</v>
      </c>
      <c r="J21" s="57"/>
      <c r="K21" s="57">
        <f t="shared" si="0"/>
        <v>65</v>
      </c>
      <c r="L21" s="57">
        <v>100</v>
      </c>
      <c r="M21" s="61">
        <f t="shared" si="1"/>
        <v>35</v>
      </c>
      <c r="N21" s="61">
        <f t="shared" si="2"/>
        <v>22</v>
      </c>
      <c r="O21" s="57" t="s">
        <v>91</v>
      </c>
      <c r="P21" s="62"/>
    </row>
    <row r="22" spans="1:17" x14ac:dyDescent="0.2">
      <c r="A22" s="56">
        <v>16</v>
      </c>
      <c r="B22" s="57" t="s">
        <v>58</v>
      </c>
      <c r="C22" s="60" t="s">
        <v>59</v>
      </c>
      <c r="D22" s="57">
        <v>15</v>
      </c>
      <c r="E22" s="57">
        <v>4</v>
      </c>
      <c r="F22" s="57">
        <v>11</v>
      </c>
      <c r="G22" s="57">
        <v>16</v>
      </c>
      <c r="H22" s="57">
        <v>10</v>
      </c>
      <c r="I22" s="57">
        <v>10</v>
      </c>
      <c r="J22" s="57"/>
      <c r="K22" s="57">
        <f t="shared" si="0"/>
        <v>66</v>
      </c>
      <c r="L22" s="57">
        <v>100</v>
      </c>
      <c r="M22" s="61">
        <f t="shared" si="1"/>
        <v>34</v>
      </c>
      <c r="N22" s="61">
        <f t="shared" si="2"/>
        <v>30</v>
      </c>
      <c r="O22" s="57"/>
      <c r="P22" s="62"/>
    </row>
    <row r="23" spans="1:17" x14ac:dyDescent="0.2">
      <c r="A23" s="56">
        <v>17</v>
      </c>
      <c r="B23" s="57" t="s">
        <v>46</v>
      </c>
      <c r="C23" s="60" t="s">
        <v>36</v>
      </c>
      <c r="D23" s="57">
        <v>14</v>
      </c>
      <c r="E23" s="57">
        <v>4</v>
      </c>
      <c r="F23" s="57">
        <v>17</v>
      </c>
      <c r="G23" s="57">
        <v>13</v>
      </c>
      <c r="H23" s="57">
        <v>10</v>
      </c>
      <c r="I23" s="57">
        <v>10</v>
      </c>
      <c r="J23" s="57"/>
      <c r="K23" s="57">
        <f t="shared" si="0"/>
        <v>68</v>
      </c>
      <c r="L23" s="57">
        <v>100</v>
      </c>
      <c r="M23" s="61">
        <f t="shared" si="1"/>
        <v>32</v>
      </c>
      <c r="N23" s="61">
        <f t="shared" si="2"/>
        <v>35</v>
      </c>
      <c r="O23" s="57"/>
      <c r="P23" s="62"/>
    </row>
    <row r="24" spans="1:17" x14ac:dyDescent="0.2">
      <c r="A24" s="56">
        <v>18</v>
      </c>
      <c r="B24" s="57" t="s">
        <v>48</v>
      </c>
      <c r="C24" s="60" t="s">
        <v>49</v>
      </c>
      <c r="D24" s="57">
        <v>14</v>
      </c>
      <c r="E24" s="57">
        <v>1</v>
      </c>
      <c r="F24" s="57">
        <v>9</v>
      </c>
      <c r="G24" s="57">
        <v>29</v>
      </c>
      <c r="H24" s="57">
        <v>10</v>
      </c>
      <c r="I24" s="57">
        <v>10</v>
      </c>
      <c r="J24" s="57"/>
      <c r="K24" s="57">
        <f t="shared" si="0"/>
        <v>73</v>
      </c>
      <c r="L24" s="57">
        <v>100</v>
      </c>
      <c r="M24" s="61">
        <f t="shared" si="1"/>
        <v>27</v>
      </c>
      <c r="N24" s="61">
        <f t="shared" si="2"/>
        <v>24</v>
      </c>
      <c r="O24" s="57"/>
      <c r="P24" s="62"/>
    </row>
    <row r="25" spans="1:17" x14ac:dyDescent="0.2">
      <c r="A25" s="56">
        <v>19</v>
      </c>
      <c r="B25" s="57" t="s">
        <v>33</v>
      </c>
      <c r="C25" s="60" t="s">
        <v>65</v>
      </c>
      <c r="D25" s="57">
        <v>19</v>
      </c>
      <c r="E25" s="57">
        <v>6</v>
      </c>
      <c r="F25" s="57" t="s">
        <v>90</v>
      </c>
      <c r="G25" s="57"/>
      <c r="H25" s="57"/>
      <c r="I25" s="57"/>
      <c r="J25" s="57"/>
      <c r="K25" s="57">
        <f t="shared" si="0"/>
        <v>25</v>
      </c>
      <c r="L25" s="57"/>
      <c r="M25" s="61" t="s">
        <v>90</v>
      </c>
      <c r="N25" s="61"/>
      <c r="O25" s="57"/>
      <c r="P25" s="62"/>
    </row>
    <row r="26" spans="1:17" x14ac:dyDescent="0.2">
      <c r="A26" s="56">
        <v>20</v>
      </c>
      <c r="B26" s="57" t="s">
        <v>60</v>
      </c>
      <c r="C26" s="60" t="s">
        <v>69</v>
      </c>
      <c r="D26" s="57">
        <v>3</v>
      </c>
      <c r="E26" s="57">
        <v>2</v>
      </c>
      <c r="F26" s="57">
        <v>6</v>
      </c>
      <c r="G26" s="57">
        <v>20</v>
      </c>
      <c r="H26" s="57" t="s">
        <v>92</v>
      </c>
      <c r="I26" s="57"/>
      <c r="J26" s="57"/>
      <c r="K26" s="57">
        <f t="shared" si="0"/>
        <v>31</v>
      </c>
      <c r="L26" s="57">
        <v>0</v>
      </c>
      <c r="M26" s="61" t="s">
        <v>92</v>
      </c>
      <c r="N26" s="61">
        <f>SUM(D26+E26+F26)</f>
        <v>11</v>
      </c>
      <c r="O26" s="57"/>
      <c r="P26" s="62"/>
    </row>
    <row r="27" spans="1:17" x14ac:dyDescent="0.2">
      <c r="A27" s="37"/>
      <c r="B27" s="38"/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0"/>
    </row>
    <row r="28" spans="1:17" x14ac:dyDescent="0.2">
      <c r="A28" s="37"/>
      <c r="B28" s="38"/>
      <c r="C28" s="4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7" x14ac:dyDescent="0.2">
      <c r="A29" s="42"/>
      <c r="B29" s="43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</row>
    <row r="30" spans="1:17" x14ac:dyDescent="0.2">
      <c r="A30" s="2"/>
      <c r="Q30" s="36"/>
    </row>
    <row r="31" spans="1:17" x14ac:dyDescent="0.2">
      <c r="A31"/>
      <c r="C31"/>
    </row>
    <row r="32" spans="1:17" x14ac:dyDescent="0.2">
      <c r="A32"/>
      <c r="C32"/>
    </row>
    <row r="33" spans="1:19" x14ac:dyDescent="0.2">
      <c r="A33"/>
      <c r="C33"/>
    </row>
    <row r="34" spans="1:19" x14ac:dyDescent="0.2">
      <c r="A34"/>
      <c r="C34"/>
    </row>
    <row r="35" spans="1:19" x14ac:dyDescent="0.2">
      <c r="A35"/>
      <c r="C35"/>
    </row>
    <row r="36" spans="1:19" x14ac:dyDescent="0.2">
      <c r="A36"/>
      <c r="C36" t="s">
        <v>73</v>
      </c>
      <c r="S36" t="s">
        <v>73</v>
      </c>
    </row>
    <row r="37" spans="1:19" x14ac:dyDescent="0.2">
      <c r="A37"/>
      <c r="C37"/>
    </row>
    <row r="38" spans="1:19" x14ac:dyDescent="0.2">
      <c r="A38"/>
      <c r="C38"/>
    </row>
    <row r="39" spans="1:19" x14ac:dyDescent="0.2">
      <c r="A39"/>
      <c r="C39"/>
    </row>
    <row r="40" spans="1:19" x14ac:dyDescent="0.2">
      <c r="A40"/>
      <c r="C40"/>
    </row>
    <row r="41" spans="1:19" x14ac:dyDescent="0.2">
      <c r="A41"/>
      <c r="C41"/>
    </row>
    <row r="42" spans="1:19" x14ac:dyDescent="0.2">
      <c r="A42"/>
      <c r="C42"/>
    </row>
    <row r="43" spans="1:19" x14ac:dyDescent="0.2">
      <c r="A43"/>
      <c r="C43"/>
    </row>
    <row r="44" spans="1:19" x14ac:dyDescent="0.2">
      <c r="A44"/>
      <c r="C44"/>
    </row>
    <row r="45" spans="1:19" x14ac:dyDescent="0.2">
      <c r="A45"/>
      <c r="C45"/>
    </row>
    <row r="46" spans="1:19" x14ac:dyDescent="0.2">
      <c r="A46"/>
      <c r="C46"/>
    </row>
    <row r="47" spans="1:19" x14ac:dyDescent="0.2">
      <c r="A47"/>
      <c r="C47"/>
    </row>
    <row r="48" spans="1:19" x14ac:dyDescent="0.2">
      <c r="A48"/>
      <c r="C48"/>
    </row>
    <row r="49" spans="1:3" x14ac:dyDescent="0.2">
      <c r="A49"/>
      <c r="C49"/>
    </row>
    <row r="50" spans="1:3" x14ac:dyDescent="0.2">
      <c r="A50"/>
      <c r="C50"/>
    </row>
    <row r="51" spans="1:3" x14ac:dyDescent="0.2">
      <c r="A51"/>
      <c r="C51"/>
    </row>
    <row r="52" spans="1:3" x14ac:dyDescent="0.2">
      <c r="A52"/>
      <c r="C52"/>
    </row>
    <row r="53" spans="1:3" x14ac:dyDescent="0.2">
      <c r="A53"/>
      <c r="C53"/>
    </row>
    <row r="54" spans="1:3" x14ac:dyDescent="0.2">
      <c r="A54"/>
      <c r="C54"/>
    </row>
    <row r="55" spans="1:3" x14ac:dyDescent="0.2">
      <c r="A55"/>
      <c r="C55"/>
    </row>
    <row r="56" spans="1:3" x14ac:dyDescent="0.2">
      <c r="A56"/>
      <c r="C56"/>
    </row>
    <row r="57" spans="1:3" x14ac:dyDescent="0.2">
      <c r="A57"/>
      <c r="C57"/>
    </row>
    <row r="58" spans="1:3" x14ac:dyDescent="0.2">
      <c r="A58"/>
      <c r="C58"/>
    </row>
    <row r="59" spans="1:3" x14ac:dyDescent="0.2">
      <c r="A59"/>
      <c r="C59"/>
    </row>
    <row r="60" spans="1:3" x14ac:dyDescent="0.2">
      <c r="A60"/>
      <c r="C60"/>
    </row>
    <row r="61" spans="1:3" x14ac:dyDescent="0.2">
      <c r="A61"/>
      <c r="C61"/>
    </row>
    <row r="62" spans="1:3" x14ac:dyDescent="0.2">
      <c r="A62"/>
      <c r="C62"/>
    </row>
    <row r="63" spans="1:3" x14ac:dyDescent="0.2">
      <c r="A63"/>
      <c r="C63"/>
    </row>
    <row r="64" spans="1:3" x14ac:dyDescent="0.2">
      <c r="A64"/>
      <c r="C64"/>
    </row>
    <row r="65" spans="1:3" x14ac:dyDescent="0.2">
      <c r="A65"/>
      <c r="C65"/>
    </row>
    <row r="66" spans="1:3" x14ac:dyDescent="0.2">
      <c r="A66"/>
      <c r="C66"/>
    </row>
    <row r="67" spans="1:3" x14ac:dyDescent="0.2">
      <c r="A67"/>
      <c r="C67"/>
    </row>
    <row r="68" spans="1:3" x14ac:dyDescent="0.2">
      <c r="A68"/>
      <c r="C68"/>
    </row>
    <row r="69" spans="1:3" x14ac:dyDescent="0.2">
      <c r="A69"/>
      <c r="C69"/>
    </row>
    <row r="70" spans="1:3" x14ac:dyDescent="0.2">
      <c r="A70"/>
      <c r="C70"/>
    </row>
    <row r="71" spans="1:3" x14ac:dyDescent="0.2">
      <c r="A71"/>
      <c r="C71"/>
    </row>
    <row r="72" spans="1:3" x14ac:dyDescent="0.2">
      <c r="A72"/>
      <c r="C72"/>
    </row>
    <row r="73" spans="1:3" x14ac:dyDescent="0.2">
      <c r="A73"/>
      <c r="C73"/>
    </row>
    <row r="74" spans="1:3" x14ac:dyDescent="0.2">
      <c r="A74"/>
      <c r="C74"/>
    </row>
    <row r="75" spans="1:3" x14ac:dyDescent="0.2">
      <c r="A75"/>
      <c r="C75"/>
    </row>
    <row r="76" spans="1:3" x14ac:dyDescent="0.2">
      <c r="A76"/>
      <c r="C76"/>
    </row>
    <row r="77" spans="1:3" x14ac:dyDescent="0.2">
      <c r="A77"/>
      <c r="C77"/>
    </row>
    <row r="78" spans="1:3" x14ac:dyDescent="0.2">
      <c r="A78"/>
      <c r="C78"/>
    </row>
    <row r="79" spans="1:3" x14ac:dyDescent="0.2">
      <c r="A79"/>
      <c r="C79"/>
    </row>
  </sheetData>
  <mergeCells count="2">
    <mergeCell ref="A1:P1"/>
    <mergeCell ref="A2:P2"/>
  </mergeCells>
  <phoneticPr fontId="1" type="noConversion"/>
  <printOptions horizontalCentered="1" verticalCentered="1"/>
  <pageMargins left="0.5" right="0.5" top="0.5" bottom="0.5" header="0.5" footer="0.5"/>
  <pageSetup fitToHeight="2" orientation="landscape" r:id="rId1"/>
  <headerFooter alignWithMargins="0"/>
  <rowBreaks count="1" manualBreakCount="1">
    <brk id="43" max="16383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Q29" sqref="Q29"/>
    </sheetView>
  </sheetViews>
  <sheetFormatPr defaultRowHeight="12.75" x14ac:dyDescent="0.2"/>
  <cols>
    <col min="1" max="1" width="4.28515625" style="1" customWidth="1"/>
    <col min="2" max="2" width="14" customWidth="1"/>
    <col min="3" max="3" width="9" style="4" customWidth="1"/>
    <col min="8" max="8" width="7.140625" customWidth="1"/>
    <col min="9" max="9" width="10.28515625" bestFit="1" customWidth="1"/>
    <col min="10" max="10" width="10.5703125" bestFit="1" customWidth="1"/>
    <col min="11" max="11" width="10.28515625" bestFit="1" customWidth="1"/>
    <col min="12" max="12" width="7.5703125" hidden="1" customWidth="1"/>
    <col min="13" max="13" width="0.28515625" hidden="1" customWidth="1"/>
    <col min="14" max="14" width="9.140625" hidden="1" customWidth="1"/>
  </cols>
  <sheetData>
    <row r="1" spans="1:16" x14ac:dyDescent="0.2">
      <c r="A1" s="70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13"/>
      <c r="P1" s="13"/>
    </row>
    <row r="2" spans="1:16" x14ac:dyDescent="0.2">
      <c r="A2" s="73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13"/>
      <c r="P2" s="13"/>
    </row>
    <row r="3" spans="1:16" x14ac:dyDescent="0.2">
      <c r="A3" s="9"/>
      <c r="B3" s="6"/>
      <c r="C3" s="6"/>
      <c r="D3" s="6"/>
      <c r="E3" s="6"/>
      <c r="F3" s="6"/>
      <c r="G3" s="6"/>
      <c r="H3" s="6"/>
      <c r="I3" s="6"/>
      <c r="J3" s="6"/>
      <c r="K3" s="69"/>
      <c r="L3" s="69"/>
      <c r="M3" s="6"/>
      <c r="N3" s="6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"/>
      <c r="N4" s="13"/>
    </row>
    <row r="5" spans="1:16" s="1" customFormat="1" x14ac:dyDescent="0.2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8</v>
      </c>
      <c r="I5" s="20" t="s">
        <v>10</v>
      </c>
      <c r="J5" s="20" t="s">
        <v>14</v>
      </c>
      <c r="K5" s="20" t="s">
        <v>11</v>
      </c>
      <c r="L5" s="20" t="s">
        <v>15</v>
      </c>
    </row>
    <row r="6" spans="1:16" x14ac:dyDescent="0.2">
      <c r="A6" s="2">
        <v>1</v>
      </c>
      <c r="B6" s="3" t="s">
        <v>19</v>
      </c>
      <c r="C6" s="19" t="s">
        <v>20</v>
      </c>
      <c r="D6" s="3">
        <v>6</v>
      </c>
      <c r="E6" s="3">
        <v>2</v>
      </c>
      <c r="F6" s="3">
        <v>8</v>
      </c>
      <c r="G6" s="32">
        <v>8</v>
      </c>
      <c r="H6" s="3">
        <v>10</v>
      </c>
      <c r="I6" s="33">
        <f t="shared" ref="I6:I15" si="0">SUM(D6:H6)</f>
        <v>34</v>
      </c>
      <c r="J6" s="3">
        <v>90</v>
      </c>
      <c r="K6" s="3">
        <f t="shared" ref="K6:K15" si="1">SUM(J6-I6)</f>
        <v>56</v>
      </c>
      <c r="L6" s="3">
        <v>16</v>
      </c>
    </row>
    <row r="7" spans="1:16" x14ac:dyDescent="0.2">
      <c r="A7" s="2">
        <v>2</v>
      </c>
      <c r="B7" s="3" t="s">
        <v>25</v>
      </c>
      <c r="C7" s="19" t="s">
        <v>26</v>
      </c>
      <c r="D7" s="3">
        <v>10</v>
      </c>
      <c r="E7" s="3">
        <v>4</v>
      </c>
      <c r="F7" s="3">
        <v>5</v>
      </c>
      <c r="G7" s="32">
        <v>7</v>
      </c>
      <c r="H7" s="3">
        <v>8</v>
      </c>
      <c r="I7" s="33">
        <f t="shared" si="0"/>
        <v>34</v>
      </c>
      <c r="J7" s="3">
        <v>90</v>
      </c>
      <c r="K7" s="3">
        <f t="shared" si="1"/>
        <v>56</v>
      </c>
      <c r="L7" s="3">
        <v>19</v>
      </c>
    </row>
    <row r="8" spans="1:16" x14ac:dyDescent="0.2">
      <c r="A8" s="2">
        <v>3</v>
      </c>
      <c r="B8" s="3" t="s">
        <v>29</v>
      </c>
      <c r="C8" s="19" t="s">
        <v>30</v>
      </c>
      <c r="D8" s="3">
        <v>7</v>
      </c>
      <c r="E8" s="3">
        <v>2</v>
      </c>
      <c r="F8" s="3">
        <v>5</v>
      </c>
      <c r="G8" s="32">
        <v>13</v>
      </c>
      <c r="H8" s="3">
        <v>10</v>
      </c>
      <c r="I8" s="33">
        <f t="shared" si="0"/>
        <v>37</v>
      </c>
      <c r="J8" s="3">
        <v>90</v>
      </c>
      <c r="K8" s="3">
        <f t="shared" si="1"/>
        <v>53</v>
      </c>
      <c r="L8" s="3"/>
    </row>
    <row r="9" spans="1:16" x14ac:dyDescent="0.2">
      <c r="A9" s="2">
        <v>4</v>
      </c>
      <c r="B9" s="3" t="s">
        <v>23</v>
      </c>
      <c r="C9" s="19" t="s">
        <v>24</v>
      </c>
      <c r="D9" s="3">
        <v>6</v>
      </c>
      <c r="E9" s="3">
        <v>0</v>
      </c>
      <c r="F9" s="3">
        <v>9</v>
      </c>
      <c r="G9" s="32">
        <v>16</v>
      </c>
      <c r="H9" s="3">
        <v>10</v>
      </c>
      <c r="I9" s="33">
        <f t="shared" si="0"/>
        <v>41</v>
      </c>
      <c r="J9" s="3">
        <v>90</v>
      </c>
      <c r="K9" s="3">
        <f t="shared" si="1"/>
        <v>49</v>
      </c>
      <c r="L9" s="3"/>
    </row>
    <row r="10" spans="1:16" x14ac:dyDescent="0.2">
      <c r="A10" s="2">
        <v>5</v>
      </c>
      <c r="B10" s="3" t="s">
        <v>33</v>
      </c>
      <c r="C10" s="19" t="s">
        <v>34</v>
      </c>
      <c r="D10" s="3">
        <v>10</v>
      </c>
      <c r="E10" s="3">
        <v>1</v>
      </c>
      <c r="F10" s="3">
        <v>4</v>
      </c>
      <c r="G10" s="32">
        <v>23</v>
      </c>
      <c r="H10" s="3">
        <v>10</v>
      </c>
      <c r="I10" s="33">
        <f t="shared" si="0"/>
        <v>48</v>
      </c>
      <c r="J10" s="3">
        <v>90</v>
      </c>
      <c r="K10" s="3">
        <f t="shared" si="1"/>
        <v>42</v>
      </c>
      <c r="L10" s="3">
        <v>15</v>
      </c>
    </row>
    <row r="11" spans="1:16" x14ac:dyDescent="0.2">
      <c r="A11" s="2">
        <v>6</v>
      </c>
      <c r="B11" s="3" t="s">
        <v>35</v>
      </c>
      <c r="C11" s="19" t="s">
        <v>36</v>
      </c>
      <c r="D11" s="3">
        <v>8</v>
      </c>
      <c r="E11" s="3">
        <v>5</v>
      </c>
      <c r="F11" s="3">
        <v>10</v>
      </c>
      <c r="G11" s="32">
        <v>15</v>
      </c>
      <c r="H11" s="3">
        <v>10</v>
      </c>
      <c r="I11" s="33">
        <f t="shared" si="0"/>
        <v>48</v>
      </c>
      <c r="J11" s="3">
        <v>90</v>
      </c>
      <c r="K11" s="3">
        <f t="shared" si="1"/>
        <v>42</v>
      </c>
      <c r="L11" s="3">
        <v>23</v>
      </c>
    </row>
    <row r="12" spans="1:16" x14ac:dyDescent="0.2">
      <c r="A12" s="2">
        <v>7</v>
      </c>
      <c r="B12" s="3" t="s">
        <v>37</v>
      </c>
      <c r="C12" s="19" t="s">
        <v>38</v>
      </c>
      <c r="D12" s="3">
        <v>9</v>
      </c>
      <c r="E12" s="3">
        <v>1</v>
      </c>
      <c r="F12" s="3">
        <v>5</v>
      </c>
      <c r="G12" s="32">
        <v>26</v>
      </c>
      <c r="H12" s="3">
        <v>10</v>
      </c>
      <c r="I12" s="33">
        <f t="shared" si="0"/>
        <v>51</v>
      </c>
      <c r="J12" s="3">
        <v>90</v>
      </c>
      <c r="K12" s="3">
        <f t="shared" si="1"/>
        <v>39</v>
      </c>
      <c r="L12" s="3"/>
    </row>
    <row r="13" spans="1:16" x14ac:dyDescent="0.2">
      <c r="A13" s="2">
        <v>8</v>
      </c>
      <c r="B13" s="3" t="s">
        <v>21</v>
      </c>
      <c r="C13" s="19" t="s">
        <v>22</v>
      </c>
      <c r="D13" s="3">
        <v>2</v>
      </c>
      <c r="E13" s="3">
        <v>4</v>
      </c>
      <c r="F13" s="3">
        <v>11</v>
      </c>
      <c r="G13" s="32">
        <v>26</v>
      </c>
      <c r="H13" s="3">
        <v>10</v>
      </c>
      <c r="I13" s="33">
        <f t="shared" si="0"/>
        <v>53</v>
      </c>
      <c r="J13" s="3">
        <v>90</v>
      </c>
      <c r="K13" s="3">
        <f t="shared" si="1"/>
        <v>37</v>
      </c>
      <c r="L13" s="3"/>
    </row>
    <row r="14" spans="1:16" x14ac:dyDescent="0.2">
      <c r="A14" s="2">
        <v>9</v>
      </c>
      <c r="B14" s="3" t="s">
        <v>39</v>
      </c>
      <c r="C14" s="19" t="s">
        <v>40</v>
      </c>
      <c r="D14" s="3">
        <v>19</v>
      </c>
      <c r="E14" s="3">
        <v>8</v>
      </c>
      <c r="F14" s="3">
        <v>11</v>
      </c>
      <c r="G14" s="32">
        <v>13</v>
      </c>
      <c r="H14" s="3">
        <v>10</v>
      </c>
      <c r="I14" s="33">
        <f t="shared" si="0"/>
        <v>61</v>
      </c>
      <c r="J14" s="3">
        <v>90</v>
      </c>
      <c r="K14" s="3">
        <f t="shared" si="1"/>
        <v>29</v>
      </c>
      <c r="L14" s="3"/>
    </row>
    <row r="15" spans="1:16" x14ac:dyDescent="0.2">
      <c r="A15" s="2">
        <v>10</v>
      </c>
      <c r="B15" s="3" t="s">
        <v>27</v>
      </c>
      <c r="C15" s="19" t="s">
        <v>28</v>
      </c>
      <c r="D15" s="3">
        <v>19</v>
      </c>
      <c r="E15" s="3">
        <v>2</v>
      </c>
      <c r="F15" s="3">
        <v>9</v>
      </c>
      <c r="G15" s="32">
        <v>28</v>
      </c>
      <c r="H15" s="3">
        <v>10</v>
      </c>
      <c r="I15" s="33">
        <f t="shared" si="0"/>
        <v>68</v>
      </c>
      <c r="J15" s="3">
        <v>90</v>
      </c>
      <c r="K15" s="3">
        <f t="shared" si="1"/>
        <v>22</v>
      </c>
      <c r="L15" s="3"/>
    </row>
    <row r="16" spans="1:16" x14ac:dyDescent="0.2">
      <c r="A16" s="2">
        <v>11</v>
      </c>
      <c r="B16" s="3" t="s">
        <v>31</v>
      </c>
      <c r="C16" s="19" t="s">
        <v>32</v>
      </c>
      <c r="D16" s="3">
        <v>19</v>
      </c>
      <c r="E16" s="3">
        <v>4</v>
      </c>
      <c r="F16" s="3">
        <v>14</v>
      </c>
      <c r="G16" s="32" t="s">
        <v>90</v>
      </c>
      <c r="H16" s="3"/>
      <c r="I16" s="34" t="s">
        <v>90</v>
      </c>
      <c r="J16" s="3"/>
      <c r="K16" s="3"/>
      <c r="L16" s="3"/>
    </row>
    <row r="17" spans="1:3" x14ac:dyDescent="0.2">
      <c r="A17"/>
      <c r="C17"/>
    </row>
    <row r="18" spans="1:3" x14ac:dyDescent="0.2">
      <c r="A18"/>
      <c r="C18"/>
    </row>
    <row r="19" spans="1:3" x14ac:dyDescent="0.2">
      <c r="A19"/>
      <c r="C19"/>
    </row>
    <row r="20" spans="1:3" x14ac:dyDescent="0.2">
      <c r="A20"/>
      <c r="C20"/>
    </row>
    <row r="21" spans="1:3" x14ac:dyDescent="0.2">
      <c r="A21"/>
      <c r="C21"/>
    </row>
    <row r="22" spans="1:3" x14ac:dyDescent="0.2">
      <c r="A22"/>
      <c r="C22"/>
    </row>
    <row r="23" spans="1:3" x14ac:dyDescent="0.2">
      <c r="A23"/>
      <c r="C23"/>
    </row>
    <row r="24" spans="1:3" x14ac:dyDescent="0.2">
      <c r="A24"/>
      <c r="C24"/>
    </row>
    <row r="25" spans="1:3" x14ac:dyDescent="0.2">
      <c r="A25"/>
      <c r="C25"/>
    </row>
    <row r="26" spans="1:3" x14ac:dyDescent="0.2">
      <c r="A26"/>
      <c r="C26"/>
    </row>
    <row r="27" spans="1:3" x14ac:dyDescent="0.2">
      <c r="A27"/>
      <c r="C27"/>
    </row>
    <row r="28" spans="1:3" x14ac:dyDescent="0.2">
      <c r="A28"/>
      <c r="C28"/>
    </row>
    <row r="29" spans="1:3" x14ac:dyDescent="0.2">
      <c r="A29"/>
      <c r="C29"/>
    </row>
    <row r="30" spans="1:3" x14ac:dyDescent="0.2">
      <c r="A30"/>
      <c r="C30"/>
    </row>
    <row r="31" spans="1:3" x14ac:dyDescent="0.2">
      <c r="A31"/>
      <c r="C31"/>
    </row>
    <row r="32" spans="1:3" x14ac:dyDescent="0.2">
      <c r="A32"/>
      <c r="C32"/>
    </row>
    <row r="33" spans="1:3" x14ac:dyDescent="0.2">
      <c r="A33"/>
      <c r="C33"/>
    </row>
    <row r="34" spans="1:3" x14ac:dyDescent="0.2">
      <c r="A34"/>
      <c r="C34"/>
    </row>
    <row r="35" spans="1:3" x14ac:dyDescent="0.2">
      <c r="A35"/>
      <c r="C35"/>
    </row>
    <row r="36" spans="1:3" x14ac:dyDescent="0.2">
      <c r="A36"/>
      <c r="C36"/>
    </row>
    <row r="37" spans="1:3" x14ac:dyDescent="0.2">
      <c r="A37"/>
      <c r="C37"/>
    </row>
    <row r="38" spans="1:3" x14ac:dyDescent="0.2">
      <c r="A38"/>
      <c r="C38"/>
    </row>
    <row r="39" spans="1:3" x14ac:dyDescent="0.2">
      <c r="A39"/>
      <c r="C39"/>
    </row>
    <row r="40" spans="1:3" x14ac:dyDescent="0.2">
      <c r="A40"/>
      <c r="C40"/>
    </row>
    <row r="41" spans="1:3" x14ac:dyDescent="0.2">
      <c r="A41"/>
      <c r="C41"/>
    </row>
    <row r="42" spans="1:3" x14ac:dyDescent="0.2">
      <c r="A42"/>
      <c r="C42"/>
    </row>
    <row r="43" spans="1:3" x14ac:dyDescent="0.2">
      <c r="A43"/>
      <c r="C43"/>
    </row>
    <row r="44" spans="1:3" x14ac:dyDescent="0.2">
      <c r="A44"/>
      <c r="C44"/>
    </row>
    <row r="45" spans="1:3" x14ac:dyDescent="0.2">
      <c r="A45"/>
      <c r="C45"/>
    </row>
    <row r="46" spans="1:3" x14ac:dyDescent="0.2">
      <c r="A46"/>
      <c r="C46"/>
    </row>
    <row r="47" spans="1:3" x14ac:dyDescent="0.2">
      <c r="A47"/>
      <c r="C47"/>
    </row>
    <row r="48" spans="1:3" x14ac:dyDescent="0.2">
      <c r="A48"/>
      <c r="C48"/>
    </row>
    <row r="49" spans="1:14" x14ac:dyDescent="0.2">
      <c r="A49"/>
      <c r="C49"/>
    </row>
    <row r="50" spans="1:14" x14ac:dyDescent="0.2">
      <c r="A50"/>
      <c r="C50"/>
    </row>
    <row r="51" spans="1:14" x14ac:dyDescent="0.2">
      <c r="A51"/>
      <c r="C51"/>
    </row>
    <row r="52" spans="1:14" x14ac:dyDescent="0.2">
      <c r="A52"/>
      <c r="C52"/>
    </row>
    <row r="53" spans="1:14" x14ac:dyDescent="0.2">
      <c r="A53"/>
      <c r="C53"/>
    </row>
    <row r="54" spans="1:14" x14ac:dyDescent="0.2">
      <c r="A54"/>
      <c r="C54"/>
    </row>
    <row r="55" spans="1:14" x14ac:dyDescent="0.2">
      <c r="A55"/>
      <c r="C55"/>
    </row>
    <row r="56" spans="1:14" s="17" customFormat="1" x14ac:dyDescent="0.2">
      <c r="A56"/>
    </row>
    <row r="57" spans="1:14" s="17" customFormat="1" x14ac:dyDescent="0.2">
      <c r="A57" s="18"/>
      <c r="B57"/>
      <c r="C57" s="4"/>
      <c r="D57"/>
      <c r="E57"/>
      <c r="F57"/>
      <c r="G57"/>
      <c r="H57"/>
      <c r="I57"/>
      <c r="J57"/>
      <c r="K57"/>
      <c r="L57"/>
      <c r="M57"/>
      <c r="N57"/>
    </row>
  </sheetData>
  <mergeCells count="3">
    <mergeCell ref="K3:L3"/>
    <mergeCell ref="A1:N1"/>
    <mergeCell ref="A2:N2"/>
  </mergeCells>
  <phoneticPr fontId="1" type="noConversion"/>
  <printOptions horizontalCentered="1" verticalCentered="1"/>
  <pageMargins left="0.5" right="0.5" top="0.5" bottom="0.5" header="0.5" footer="0.5"/>
  <pageSetup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S10" sqref="S10"/>
    </sheetView>
  </sheetViews>
  <sheetFormatPr defaultRowHeight="12.75" x14ac:dyDescent="0.2"/>
  <cols>
    <col min="1" max="1" width="4.7109375" customWidth="1"/>
    <col min="2" max="2" width="14.85546875" customWidth="1"/>
    <col min="4" max="4" width="6.7109375" customWidth="1"/>
    <col min="5" max="5" width="6.28515625" customWidth="1"/>
    <col min="6" max="6" width="7.85546875" customWidth="1"/>
    <col min="9" max="9" width="9" customWidth="1"/>
    <col min="10" max="10" width="9.140625" hidden="1" customWidth="1"/>
    <col min="11" max="11" width="10.140625" customWidth="1"/>
    <col min="14" max="14" width="0.85546875" hidden="1" customWidth="1"/>
    <col min="15" max="16" width="9.140625" hidden="1" customWidth="1"/>
  </cols>
  <sheetData>
    <row r="1" spans="1:16" x14ac:dyDescent="0.2">
      <c r="A1" s="70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x14ac:dyDescent="0.2">
      <c r="A2" s="73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12"/>
      <c r="L3" s="12" t="s">
        <v>105</v>
      </c>
      <c r="M3" s="22"/>
      <c r="N3" s="22"/>
      <c r="O3" s="22"/>
      <c r="P3" s="22"/>
    </row>
    <row r="4" spans="1:16" x14ac:dyDescent="0.2">
      <c r="A4" s="1"/>
      <c r="B4" s="8"/>
      <c r="C4" s="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">
      <c r="A5" s="2" t="s">
        <v>0</v>
      </c>
      <c r="B5" s="5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14</v>
      </c>
      <c r="M5" s="2" t="s">
        <v>11</v>
      </c>
      <c r="N5" s="2" t="s">
        <v>15</v>
      </c>
      <c r="O5" s="2" t="s">
        <v>12</v>
      </c>
      <c r="P5" s="2" t="s">
        <v>13</v>
      </c>
    </row>
    <row r="6" spans="1:16" x14ac:dyDescent="0.2">
      <c r="A6" s="2">
        <v>1</v>
      </c>
      <c r="B6" s="10" t="s">
        <v>33</v>
      </c>
      <c r="C6" s="21" t="s">
        <v>53</v>
      </c>
      <c r="D6" s="10">
        <v>0</v>
      </c>
      <c r="E6" s="10">
        <v>0</v>
      </c>
      <c r="F6" s="10">
        <v>8</v>
      </c>
      <c r="G6" s="10">
        <v>5</v>
      </c>
      <c r="H6" s="34">
        <v>2</v>
      </c>
      <c r="I6" s="10">
        <v>4</v>
      </c>
      <c r="J6" s="10"/>
      <c r="K6" s="34">
        <f t="shared" ref="K6:K20" si="0">SUM(D6:I6)</f>
        <v>19</v>
      </c>
      <c r="L6" s="10">
        <v>100</v>
      </c>
      <c r="M6" s="34">
        <f t="shared" ref="M6:M20" si="1">SUM(L6-K6)</f>
        <v>81</v>
      </c>
      <c r="N6" s="10">
        <f t="shared" ref="N6:N23" si="2">SUM(D6+E6+F6)</f>
        <v>8</v>
      </c>
      <c r="O6" s="10"/>
      <c r="P6" s="34" t="s">
        <v>101</v>
      </c>
    </row>
    <row r="7" spans="1:16" x14ac:dyDescent="0.2">
      <c r="A7" s="2">
        <v>2</v>
      </c>
      <c r="B7" s="10" t="s">
        <v>25</v>
      </c>
      <c r="C7" s="21" t="s">
        <v>68</v>
      </c>
      <c r="D7" s="10">
        <v>2</v>
      </c>
      <c r="E7" s="10">
        <v>1</v>
      </c>
      <c r="F7" s="10">
        <v>6</v>
      </c>
      <c r="G7" s="10">
        <v>17</v>
      </c>
      <c r="H7" s="34">
        <v>3</v>
      </c>
      <c r="I7" s="10">
        <v>0</v>
      </c>
      <c r="J7" s="10"/>
      <c r="K7" s="34">
        <f t="shared" si="0"/>
        <v>29</v>
      </c>
      <c r="L7" s="10">
        <v>100</v>
      </c>
      <c r="M7" s="34">
        <f t="shared" si="1"/>
        <v>71</v>
      </c>
      <c r="N7" s="10">
        <f t="shared" si="2"/>
        <v>9</v>
      </c>
      <c r="O7" s="10"/>
      <c r="P7" s="34" t="s">
        <v>102</v>
      </c>
    </row>
    <row r="8" spans="1:16" x14ac:dyDescent="0.2">
      <c r="A8" s="2">
        <v>3</v>
      </c>
      <c r="B8" s="10" t="s">
        <v>37</v>
      </c>
      <c r="C8" s="21" t="s">
        <v>26</v>
      </c>
      <c r="D8" s="10">
        <v>3</v>
      </c>
      <c r="E8" s="10">
        <v>0</v>
      </c>
      <c r="F8" s="10">
        <v>7</v>
      </c>
      <c r="G8" s="10">
        <v>11</v>
      </c>
      <c r="H8" s="34">
        <v>1</v>
      </c>
      <c r="I8" s="10">
        <v>10</v>
      </c>
      <c r="J8" s="10"/>
      <c r="K8" s="34">
        <f t="shared" si="0"/>
        <v>32</v>
      </c>
      <c r="L8" s="10">
        <v>100</v>
      </c>
      <c r="M8" s="34">
        <f t="shared" si="1"/>
        <v>68</v>
      </c>
      <c r="N8" s="10">
        <f t="shared" si="2"/>
        <v>10</v>
      </c>
      <c r="O8" s="10"/>
      <c r="P8" s="34" t="s">
        <v>103</v>
      </c>
    </row>
    <row r="9" spans="1:16" x14ac:dyDescent="0.2">
      <c r="A9" s="2">
        <v>4</v>
      </c>
      <c r="B9" s="10" t="s">
        <v>62</v>
      </c>
      <c r="C9" s="21" t="s">
        <v>63</v>
      </c>
      <c r="D9" s="10">
        <v>3</v>
      </c>
      <c r="E9" s="10">
        <v>1</v>
      </c>
      <c r="F9" s="10">
        <v>9</v>
      </c>
      <c r="G9" s="10">
        <v>9</v>
      </c>
      <c r="H9" s="34">
        <v>1</v>
      </c>
      <c r="I9" s="10">
        <v>10</v>
      </c>
      <c r="J9" s="10"/>
      <c r="K9" s="34">
        <f t="shared" si="0"/>
        <v>33</v>
      </c>
      <c r="L9" s="10">
        <v>100</v>
      </c>
      <c r="M9" s="34">
        <f t="shared" si="1"/>
        <v>67</v>
      </c>
      <c r="N9" s="10">
        <f t="shared" si="2"/>
        <v>13</v>
      </c>
      <c r="O9" s="10"/>
      <c r="P9" s="34" t="s">
        <v>104</v>
      </c>
    </row>
    <row r="10" spans="1:16" x14ac:dyDescent="0.2">
      <c r="A10" s="2">
        <v>5</v>
      </c>
      <c r="B10" s="10" t="s">
        <v>43</v>
      </c>
      <c r="C10" s="21" t="s">
        <v>22</v>
      </c>
      <c r="D10" s="10">
        <v>4</v>
      </c>
      <c r="E10" s="10">
        <v>1</v>
      </c>
      <c r="F10" s="10">
        <v>9</v>
      </c>
      <c r="G10" s="10">
        <v>6</v>
      </c>
      <c r="H10" s="34">
        <v>5</v>
      </c>
      <c r="I10" s="10">
        <v>10</v>
      </c>
      <c r="J10" s="10"/>
      <c r="K10" s="34">
        <f t="shared" si="0"/>
        <v>35</v>
      </c>
      <c r="L10" s="10">
        <v>100</v>
      </c>
      <c r="M10" s="34">
        <f t="shared" si="1"/>
        <v>65</v>
      </c>
      <c r="N10" s="10">
        <f t="shared" si="2"/>
        <v>14</v>
      </c>
      <c r="O10" s="10"/>
      <c r="P10" s="34"/>
    </row>
    <row r="11" spans="1:16" x14ac:dyDescent="0.2">
      <c r="A11" s="2">
        <v>6</v>
      </c>
      <c r="B11" s="10" t="s">
        <v>25</v>
      </c>
      <c r="C11" s="21" t="s">
        <v>57</v>
      </c>
      <c r="D11" s="10">
        <v>3</v>
      </c>
      <c r="E11" s="10">
        <v>1</v>
      </c>
      <c r="F11" s="10">
        <v>12</v>
      </c>
      <c r="G11" s="10">
        <v>13</v>
      </c>
      <c r="H11" s="34">
        <v>3</v>
      </c>
      <c r="I11" s="10">
        <v>6</v>
      </c>
      <c r="J11" s="10"/>
      <c r="K11" s="34">
        <f t="shared" si="0"/>
        <v>38</v>
      </c>
      <c r="L11" s="10">
        <v>100</v>
      </c>
      <c r="M11" s="34">
        <f t="shared" si="1"/>
        <v>62</v>
      </c>
      <c r="N11" s="10">
        <f t="shared" si="2"/>
        <v>16</v>
      </c>
      <c r="O11" s="10"/>
      <c r="P11" s="34"/>
    </row>
    <row r="12" spans="1:16" x14ac:dyDescent="0.2">
      <c r="A12" s="2">
        <v>7</v>
      </c>
      <c r="B12" s="10" t="s">
        <v>72</v>
      </c>
      <c r="C12" s="21" t="s">
        <v>56</v>
      </c>
      <c r="D12" s="10">
        <v>0</v>
      </c>
      <c r="E12" s="10">
        <v>0</v>
      </c>
      <c r="F12" s="10">
        <v>13</v>
      </c>
      <c r="G12" s="10">
        <v>11</v>
      </c>
      <c r="H12" s="34">
        <v>5</v>
      </c>
      <c r="I12" s="10">
        <v>10</v>
      </c>
      <c r="J12" s="10"/>
      <c r="K12" s="34">
        <f t="shared" si="0"/>
        <v>39</v>
      </c>
      <c r="L12" s="10">
        <v>100</v>
      </c>
      <c r="M12" s="34">
        <f t="shared" si="1"/>
        <v>61</v>
      </c>
      <c r="N12" s="10">
        <f t="shared" si="2"/>
        <v>13</v>
      </c>
      <c r="O12" s="10"/>
      <c r="P12" s="34"/>
    </row>
    <row r="13" spans="1:16" x14ac:dyDescent="0.2">
      <c r="A13" s="2">
        <v>8</v>
      </c>
      <c r="B13" s="10" t="s">
        <v>39</v>
      </c>
      <c r="C13" s="21" t="s">
        <v>54</v>
      </c>
      <c r="D13" s="10">
        <v>2</v>
      </c>
      <c r="E13" s="10">
        <v>1</v>
      </c>
      <c r="F13" s="10">
        <v>11</v>
      </c>
      <c r="G13" s="10">
        <v>13</v>
      </c>
      <c r="H13" s="34">
        <v>2</v>
      </c>
      <c r="I13" s="10">
        <v>10</v>
      </c>
      <c r="J13" s="10"/>
      <c r="K13" s="34">
        <f t="shared" si="0"/>
        <v>39</v>
      </c>
      <c r="L13" s="10">
        <v>100</v>
      </c>
      <c r="M13" s="34">
        <f t="shared" si="1"/>
        <v>61</v>
      </c>
      <c r="N13" s="10">
        <f t="shared" si="2"/>
        <v>14</v>
      </c>
      <c r="O13" s="10"/>
      <c r="P13" s="34"/>
    </row>
    <row r="14" spans="1:16" x14ac:dyDescent="0.2">
      <c r="A14" s="2">
        <v>9</v>
      </c>
      <c r="B14" s="10" t="s">
        <v>50</v>
      </c>
      <c r="C14" s="21" t="s">
        <v>51</v>
      </c>
      <c r="D14" s="10">
        <v>5</v>
      </c>
      <c r="E14" s="10">
        <v>5</v>
      </c>
      <c r="F14" s="10">
        <v>10</v>
      </c>
      <c r="G14" s="10">
        <v>9</v>
      </c>
      <c r="H14" s="34">
        <v>4</v>
      </c>
      <c r="I14" s="10">
        <v>10</v>
      </c>
      <c r="J14" s="10"/>
      <c r="K14" s="34">
        <f t="shared" si="0"/>
        <v>43</v>
      </c>
      <c r="L14" s="10">
        <v>100</v>
      </c>
      <c r="M14" s="34">
        <f t="shared" si="1"/>
        <v>57</v>
      </c>
      <c r="N14" s="10">
        <f t="shared" si="2"/>
        <v>20</v>
      </c>
      <c r="O14" s="10"/>
      <c r="P14" s="34"/>
    </row>
    <row r="15" spans="1:16" x14ac:dyDescent="0.2">
      <c r="A15" s="2">
        <v>10</v>
      </c>
      <c r="B15" s="10" t="s">
        <v>35</v>
      </c>
      <c r="C15" s="21" t="s">
        <v>52</v>
      </c>
      <c r="D15" s="10">
        <v>6</v>
      </c>
      <c r="E15" s="10">
        <v>2</v>
      </c>
      <c r="F15" s="10">
        <v>8</v>
      </c>
      <c r="G15" s="10">
        <v>8</v>
      </c>
      <c r="H15" s="34">
        <v>10</v>
      </c>
      <c r="I15" s="10">
        <v>10</v>
      </c>
      <c r="J15" s="10"/>
      <c r="K15" s="34">
        <f t="shared" si="0"/>
        <v>44</v>
      </c>
      <c r="L15" s="10">
        <v>100</v>
      </c>
      <c r="M15" s="34">
        <f t="shared" si="1"/>
        <v>56</v>
      </c>
      <c r="N15" s="10">
        <f t="shared" si="2"/>
        <v>16</v>
      </c>
      <c r="O15" s="10"/>
      <c r="P15" s="34"/>
    </row>
    <row r="16" spans="1:16" x14ac:dyDescent="0.2">
      <c r="A16" s="2">
        <v>11</v>
      </c>
      <c r="B16" s="10" t="s">
        <v>31</v>
      </c>
      <c r="C16" s="21" t="s">
        <v>47</v>
      </c>
      <c r="D16" s="10">
        <v>6</v>
      </c>
      <c r="E16" s="10">
        <v>1</v>
      </c>
      <c r="F16" s="10">
        <v>4</v>
      </c>
      <c r="G16" s="10">
        <v>20</v>
      </c>
      <c r="H16" s="34">
        <v>5</v>
      </c>
      <c r="I16" s="10">
        <v>10</v>
      </c>
      <c r="J16" s="10"/>
      <c r="K16" s="34">
        <f t="shared" si="0"/>
        <v>46</v>
      </c>
      <c r="L16" s="10">
        <v>100</v>
      </c>
      <c r="M16" s="34">
        <f t="shared" si="1"/>
        <v>54</v>
      </c>
      <c r="N16" s="10">
        <f t="shared" si="2"/>
        <v>11</v>
      </c>
      <c r="O16" s="10"/>
      <c r="P16" s="34"/>
    </row>
    <row r="17" spans="1:16" x14ac:dyDescent="0.2">
      <c r="A17" s="2">
        <v>12</v>
      </c>
      <c r="B17" s="10" t="s">
        <v>37</v>
      </c>
      <c r="C17" s="21" t="s">
        <v>64</v>
      </c>
      <c r="D17" s="10">
        <v>16</v>
      </c>
      <c r="E17" s="10">
        <v>3</v>
      </c>
      <c r="F17" s="10">
        <v>8</v>
      </c>
      <c r="G17" s="10">
        <v>7</v>
      </c>
      <c r="H17" s="34">
        <v>10</v>
      </c>
      <c r="I17" s="10">
        <v>10</v>
      </c>
      <c r="J17" s="10"/>
      <c r="K17" s="34">
        <f t="shared" si="0"/>
        <v>54</v>
      </c>
      <c r="L17" s="10">
        <v>100</v>
      </c>
      <c r="M17" s="34">
        <f t="shared" si="1"/>
        <v>46</v>
      </c>
      <c r="N17" s="10">
        <f t="shared" si="2"/>
        <v>27</v>
      </c>
      <c r="O17" s="10"/>
      <c r="P17" s="34"/>
    </row>
    <row r="18" spans="1:16" x14ac:dyDescent="0.2">
      <c r="A18" s="2">
        <v>13</v>
      </c>
      <c r="B18" s="10" t="s">
        <v>33</v>
      </c>
      <c r="C18" s="21" t="s">
        <v>65</v>
      </c>
      <c r="D18" s="10">
        <v>5</v>
      </c>
      <c r="E18" s="10">
        <v>4</v>
      </c>
      <c r="F18" s="10">
        <v>10</v>
      </c>
      <c r="G18" s="10">
        <v>16</v>
      </c>
      <c r="H18" s="34">
        <v>10</v>
      </c>
      <c r="I18" s="10">
        <v>10</v>
      </c>
      <c r="J18" s="10"/>
      <c r="K18" s="34">
        <f t="shared" si="0"/>
        <v>55</v>
      </c>
      <c r="L18" s="10">
        <v>100</v>
      </c>
      <c r="M18" s="34">
        <f t="shared" si="1"/>
        <v>45</v>
      </c>
      <c r="N18" s="10">
        <f t="shared" si="2"/>
        <v>19</v>
      </c>
      <c r="O18" s="10"/>
      <c r="P18" s="34"/>
    </row>
    <row r="19" spans="1:16" x14ac:dyDescent="0.2">
      <c r="A19" s="2">
        <v>14</v>
      </c>
      <c r="B19" s="10" t="s">
        <v>70</v>
      </c>
      <c r="C19" s="21" t="s">
        <v>61</v>
      </c>
      <c r="D19" s="10">
        <v>3</v>
      </c>
      <c r="E19" s="10">
        <v>1</v>
      </c>
      <c r="F19" s="10">
        <v>10</v>
      </c>
      <c r="G19" s="10">
        <v>23</v>
      </c>
      <c r="H19" s="34">
        <v>10</v>
      </c>
      <c r="I19" s="10">
        <v>10</v>
      </c>
      <c r="J19" s="10"/>
      <c r="K19" s="34">
        <f t="shared" si="0"/>
        <v>57</v>
      </c>
      <c r="L19" s="10">
        <v>100</v>
      </c>
      <c r="M19" s="34">
        <f t="shared" si="1"/>
        <v>43</v>
      </c>
      <c r="N19" s="10">
        <f t="shared" si="2"/>
        <v>14</v>
      </c>
      <c r="O19" s="10"/>
      <c r="P19" s="34"/>
    </row>
    <row r="20" spans="1:16" x14ac:dyDescent="0.2">
      <c r="A20" s="2">
        <v>15</v>
      </c>
      <c r="B20" s="10" t="s">
        <v>43</v>
      </c>
      <c r="C20" s="21" t="s">
        <v>36</v>
      </c>
      <c r="D20" s="10">
        <v>16</v>
      </c>
      <c r="E20" s="10">
        <v>9</v>
      </c>
      <c r="F20" s="10">
        <v>11</v>
      </c>
      <c r="G20" s="10">
        <v>12</v>
      </c>
      <c r="H20" s="34">
        <v>1</v>
      </c>
      <c r="I20" s="10">
        <v>10</v>
      </c>
      <c r="J20" s="10"/>
      <c r="K20" s="34">
        <f t="shared" si="0"/>
        <v>59</v>
      </c>
      <c r="L20" s="10">
        <v>100</v>
      </c>
      <c r="M20" s="34">
        <f t="shared" si="1"/>
        <v>41</v>
      </c>
      <c r="N20" s="10">
        <f t="shared" si="2"/>
        <v>36</v>
      </c>
      <c r="O20" s="10"/>
      <c r="P20" s="34"/>
    </row>
    <row r="21" spans="1:16" x14ac:dyDescent="0.2">
      <c r="A21" s="2">
        <v>16</v>
      </c>
      <c r="B21" s="14" t="s">
        <v>71</v>
      </c>
      <c r="C21" s="35" t="s">
        <v>59</v>
      </c>
      <c r="D21" s="10">
        <v>3</v>
      </c>
      <c r="E21" s="10">
        <v>3</v>
      </c>
      <c r="F21" s="10">
        <v>9</v>
      </c>
      <c r="G21" s="10">
        <v>25</v>
      </c>
      <c r="H21" s="34" t="s">
        <v>90</v>
      </c>
      <c r="I21" s="10"/>
      <c r="J21" s="10"/>
      <c r="K21" s="34" t="s">
        <v>90</v>
      </c>
      <c r="L21" s="10"/>
      <c r="M21" s="34" t="s">
        <v>100</v>
      </c>
      <c r="N21" s="10">
        <f t="shared" si="2"/>
        <v>15</v>
      </c>
      <c r="O21" s="10"/>
      <c r="P21" s="34" t="s">
        <v>90</v>
      </c>
    </row>
    <row r="22" spans="1:16" x14ac:dyDescent="0.2">
      <c r="A22" s="2">
        <v>17</v>
      </c>
      <c r="B22" s="10" t="s">
        <v>48</v>
      </c>
      <c r="C22" s="21" t="s">
        <v>49</v>
      </c>
      <c r="D22" s="10"/>
      <c r="E22" s="10"/>
      <c r="F22" s="10"/>
      <c r="G22" s="10"/>
      <c r="H22" s="10"/>
      <c r="I22" s="10">
        <v>0</v>
      </c>
      <c r="J22" s="10"/>
      <c r="K22" s="34" t="s">
        <v>92</v>
      </c>
      <c r="L22" s="10">
        <v>0</v>
      </c>
      <c r="M22" s="34" t="s">
        <v>99</v>
      </c>
      <c r="N22" s="10">
        <f t="shared" si="2"/>
        <v>0</v>
      </c>
      <c r="O22" s="10"/>
      <c r="P22" s="34" t="s">
        <v>92</v>
      </c>
    </row>
    <row r="23" spans="1:16" x14ac:dyDescent="0.2">
      <c r="A23" s="2">
        <v>18</v>
      </c>
      <c r="B23" s="10" t="s">
        <v>39</v>
      </c>
      <c r="C23" s="21" t="s">
        <v>66</v>
      </c>
      <c r="D23" s="10">
        <v>3</v>
      </c>
      <c r="E23" s="10">
        <v>1</v>
      </c>
      <c r="F23" s="10"/>
      <c r="G23" s="10"/>
      <c r="H23" s="10"/>
      <c r="I23" s="10"/>
      <c r="J23" s="10"/>
      <c r="K23" s="10">
        <f>SUM(D23:I23)</f>
        <v>4</v>
      </c>
      <c r="L23" s="10"/>
      <c r="M23" s="34" t="s">
        <v>99</v>
      </c>
      <c r="N23" s="10">
        <f t="shared" si="2"/>
        <v>4</v>
      </c>
      <c r="O23" s="10"/>
      <c r="P23" s="34" t="s">
        <v>92</v>
      </c>
    </row>
  </sheetData>
  <mergeCells count="2">
    <mergeCell ref="A1:P1"/>
    <mergeCell ref="A2:P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24" sqref="E24"/>
    </sheetView>
  </sheetViews>
  <sheetFormatPr defaultRowHeight="12.75" x14ac:dyDescent="0.2"/>
  <cols>
    <col min="2" max="2" width="13.85546875" customWidth="1"/>
    <col min="5" max="5" width="6.85546875" customWidth="1"/>
    <col min="6" max="6" width="8.140625" customWidth="1"/>
    <col min="7" max="7" width="7.5703125" customWidth="1"/>
    <col min="10" max="10" width="10" customWidth="1"/>
  </cols>
  <sheetData>
    <row r="1" spans="1:14" x14ac:dyDescent="0.2">
      <c r="A1" s="76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x14ac:dyDescent="0.2">
      <c r="A2" s="79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x14ac:dyDescent="0.2">
      <c r="A3" s="25"/>
      <c r="B3" s="18"/>
      <c r="C3" s="18"/>
      <c r="D3" s="18"/>
      <c r="E3" s="18"/>
      <c r="F3" s="18"/>
      <c r="G3" s="18"/>
      <c r="H3" s="18"/>
      <c r="I3" s="18"/>
      <c r="J3" s="18"/>
      <c r="K3" s="82" t="s">
        <v>42</v>
      </c>
      <c r="L3" s="82"/>
      <c r="M3" s="18"/>
      <c r="N3" s="18"/>
    </row>
    <row r="4" spans="1:14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8</v>
      </c>
      <c r="I5" s="23" t="s">
        <v>10</v>
      </c>
      <c r="J5" s="23" t="s">
        <v>14</v>
      </c>
      <c r="K5" s="23" t="s">
        <v>11</v>
      </c>
      <c r="L5" s="23" t="s">
        <v>15</v>
      </c>
      <c r="M5" s="23" t="s">
        <v>12</v>
      </c>
      <c r="N5" s="23"/>
    </row>
    <row r="6" spans="1:14" x14ac:dyDescent="0.2">
      <c r="A6" s="23">
        <v>1</v>
      </c>
      <c r="B6" s="15" t="s">
        <v>35</v>
      </c>
      <c r="C6" s="24" t="s">
        <v>36</v>
      </c>
      <c r="D6" s="15">
        <v>6</v>
      </c>
      <c r="E6" s="15">
        <v>2</v>
      </c>
      <c r="F6" s="15">
        <v>4</v>
      </c>
      <c r="G6" s="15">
        <v>4</v>
      </c>
      <c r="H6" s="15">
        <v>0</v>
      </c>
      <c r="I6" s="15">
        <f t="shared" ref="I6:I14" si="0">SUM(D6:H6)</f>
        <v>16</v>
      </c>
      <c r="J6" s="31">
        <v>90</v>
      </c>
      <c r="K6" s="31">
        <f t="shared" ref="K6:K14" si="1">SUM(J6-I6)</f>
        <v>74</v>
      </c>
      <c r="L6" s="15"/>
      <c r="M6" s="15"/>
      <c r="N6" s="15"/>
    </row>
    <row r="7" spans="1:14" x14ac:dyDescent="0.2">
      <c r="A7" s="23">
        <v>2</v>
      </c>
      <c r="B7" s="15" t="s">
        <v>25</v>
      </c>
      <c r="C7" s="24" t="s">
        <v>26</v>
      </c>
      <c r="D7" s="15">
        <v>4</v>
      </c>
      <c r="E7" s="15">
        <v>5</v>
      </c>
      <c r="F7" s="15">
        <v>2</v>
      </c>
      <c r="G7" s="15">
        <v>5</v>
      </c>
      <c r="H7" s="15">
        <v>7</v>
      </c>
      <c r="I7" s="15">
        <f t="shared" si="0"/>
        <v>23</v>
      </c>
      <c r="J7" s="31">
        <v>90</v>
      </c>
      <c r="K7" s="31">
        <f t="shared" si="1"/>
        <v>67</v>
      </c>
      <c r="L7" s="15"/>
      <c r="M7" s="15"/>
      <c r="N7" s="15"/>
    </row>
    <row r="8" spans="1:14" x14ac:dyDescent="0.2">
      <c r="A8" s="23">
        <v>3</v>
      </c>
      <c r="B8" s="15" t="s">
        <v>19</v>
      </c>
      <c r="C8" s="24" t="s">
        <v>20</v>
      </c>
      <c r="D8" s="15">
        <v>5</v>
      </c>
      <c r="E8" s="15">
        <v>0</v>
      </c>
      <c r="F8" s="15">
        <v>3</v>
      </c>
      <c r="G8" s="15">
        <v>9</v>
      </c>
      <c r="H8" s="15">
        <v>10</v>
      </c>
      <c r="I8" s="15">
        <f t="shared" si="0"/>
        <v>27</v>
      </c>
      <c r="J8" s="31">
        <v>90</v>
      </c>
      <c r="K8" s="31">
        <f t="shared" si="1"/>
        <v>63</v>
      </c>
      <c r="L8" s="15"/>
      <c r="M8" s="15"/>
      <c r="N8" s="15"/>
    </row>
    <row r="9" spans="1:14" x14ac:dyDescent="0.2">
      <c r="A9" s="23">
        <v>4</v>
      </c>
      <c r="B9" s="15" t="s">
        <v>19</v>
      </c>
      <c r="C9" s="24" t="s">
        <v>41</v>
      </c>
      <c r="D9" s="15">
        <v>3</v>
      </c>
      <c r="E9" s="15">
        <v>2</v>
      </c>
      <c r="F9" s="15">
        <v>16</v>
      </c>
      <c r="G9" s="15">
        <v>5</v>
      </c>
      <c r="H9" s="15">
        <v>7</v>
      </c>
      <c r="I9" s="15">
        <f t="shared" si="0"/>
        <v>33</v>
      </c>
      <c r="J9" s="31">
        <v>90</v>
      </c>
      <c r="K9" s="31">
        <f t="shared" si="1"/>
        <v>57</v>
      </c>
      <c r="L9" s="15"/>
      <c r="M9" s="15"/>
      <c r="N9" s="15"/>
    </row>
    <row r="10" spans="1:14" x14ac:dyDescent="0.2">
      <c r="A10" s="23">
        <v>5</v>
      </c>
      <c r="B10" s="15" t="s">
        <v>29</v>
      </c>
      <c r="C10" s="24" t="s">
        <v>30</v>
      </c>
      <c r="D10" s="15">
        <v>3</v>
      </c>
      <c r="E10" s="15">
        <v>2</v>
      </c>
      <c r="F10" s="15">
        <v>7</v>
      </c>
      <c r="G10" s="15">
        <v>22</v>
      </c>
      <c r="H10" s="15">
        <v>4</v>
      </c>
      <c r="I10" s="15">
        <f t="shared" si="0"/>
        <v>38</v>
      </c>
      <c r="J10" s="31">
        <v>90</v>
      </c>
      <c r="K10" s="31">
        <f t="shared" si="1"/>
        <v>52</v>
      </c>
      <c r="L10" s="15"/>
      <c r="M10" s="15"/>
      <c r="N10" s="15"/>
    </row>
    <row r="11" spans="1:14" x14ac:dyDescent="0.2">
      <c r="A11" s="23">
        <v>6</v>
      </c>
      <c r="B11" s="15" t="s">
        <v>39</v>
      </c>
      <c r="C11" s="24" t="s">
        <v>40</v>
      </c>
      <c r="D11" s="15">
        <v>5</v>
      </c>
      <c r="E11" s="15">
        <v>5</v>
      </c>
      <c r="F11" s="15">
        <v>13</v>
      </c>
      <c r="G11" s="15">
        <v>5</v>
      </c>
      <c r="H11" s="15">
        <v>10</v>
      </c>
      <c r="I11" s="15">
        <f t="shared" si="0"/>
        <v>38</v>
      </c>
      <c r="J11" s="31">
        <v>90</v>
      </c>
      <c r="K11" s="31">
        <f t="shared" si="1"/>
        <v>52</v>
      </c>
      <c r="L11" s="15"/>
      <c r="M11" s="15"/>
      <c r="N11" s="15"/>
    </row>
    <row r="12" spans="1:14" x14ac:dyDescent="0.2">
      <c r="A12" s="23">
        <v>7</v>
      </c>
      <c r="B12" s="15" t="s">
        <v>37</v>
      </c>
      <c r="C12" s="24" t="s">
        <v>38</v>
      </c>
      <c r="D12" s="15">
        <v>5</v>
      </c>
      <c r="E12" s="15">
        <v>3</v>
      </c>
      <c r="F12" s="15">
        <v>6</v>
      </c>
      <c r="G12" s="15">
        <v>17</v>
      </c>
      <c r="H12" s="15">
        <v>10</v>
      </c>
      <c r="I12" s="15">
        <f t="shared" si="0"/>
        <v>41</v>
      </c>
      <c r="J12" s="31">
        <v>90</v>
      </c>
      <c r="K12" s="31">
        <f t="shared" si="1"/>
        <v>49</v>
      </c>
      <c r="L12" s="15"/>
      <c r="M12" s="15"/>
      <c r="N12" s="15"/>
    </row>
    <row r="13" spans="1:14" x14ac:dyDescent="0.2">
      <c r="A13" s="23">
        <v>8</v>
      </c>
      <c r="B13" s="28" t="s">
        <v>31</v>
      </c>
      <c r="C13" s="30" t="s">
        <v>32</v>
      </c>
      <c r="D13" s="15">
        <v>9</v>
      </c>
      <c r="E13" s="15">
        <v>3</v>
      </c>
      <c r="F13" s="15">
        <v>13</v>
      </c>
      <c r="G13" s="15">
        <v>27</v>
      </c>
      <c r="H13" s="15">
        <v>10</v>
      </c>
      <c r="I13" s="15">
        <f t="shared" si="0"/>
        <v>62</v>
      </c>
      <c r="J13" s="31">
        <v>90</v>
      </c>
      <c r="K13" s="31">
        <f t="shared" si="1"/>
        <v>28</v>
      </c>
      <c r="L13" s="15"/>
      <c r="M13" s="15"/>
      <c r="N13" s="15"/>
    </row>
    <row r="14" spans="1:14" x14ac:dyDescent="0.2">
      <c r="A14" s="23">
        <v>9</v>
      </c>
      <c r="B14" s="15" t="s">
        <v>27</v>
      </c>
      <c r="C14" s="24" t="s">
        <v>28</v>
      </c>
      <c r="D14" s="15">
        <v>6</v>
      </c>
      <c r="E14" s="15">
        <v>3</v>
      </c>
      <c r="F14" s="15">
        <v>19</v>
      </c>
      <c r="G14" s="15">
        <v>27</v>
      </c>
      <c r="H14" s="15">
        <v>10</v>
      </c>
      <c r="I14" s="15">
        <f t="shared" si="0"/>
        <v>65</v>
      </c>
      <c r="J14" s="31">
        <v>90</v>
      </c>
      <c r="K14" s="31">
        <f t="shared" si="1"/>
        <v>25</v>
      </c>
      <c r="L14" s="15"/>
      <c r="M14" s="15"/>
      <c r="N14" s="15"/>
    </row>
    <row r="15" spans="1:14" x14ac:dyDescent="0.2">
      <c r="A15" s="23">
        <v>10</v>
      </c>
      <c r="B15" s="15" t="s">
        <v>33</v>
      </c>
      <c r="C15" s="24" t="s">
        <v>34</v>
      </c>
      <c r="D15" s="15"/>
      <c r="E15" s="15"/>
      <c r="F15" s="15"/>
      <c r="G15" s="15"/>
      <c r="H15" s="15"/>
      <c r="I15" s="15">
        <f>SUM(D15:H15)</f>
        <v>0</v>
      </c>
      <c r="J15" s="31" t="s">
        <v>90</v>
      </c>
      <c r="K15" s="31" t="s">
        <v>90</v>
      </c>
      <c r="L15" s="15"/>
      <c r="M15" s="15"/>
      <c r="N15" s="15"/>
    </row>
    <row r="16" spans="1:14" x14ac:dyDescent="0.2">
      <c r="A16" s="23">
        <v>11</v>
      </c>
      <c r="B16" s="15" t="s">
        <v>44</v>
      </c>
      <c r="C16" s="24" t="s">
        <v>24</v>
      </c>
      <c r="D16" s="15"/>
      <c r="E16" s="15"/>
      <c r="F16" s="15"/>
      <c r="G16" s="15"/>
      <c r="H16" s="15"/>
      <c r="I16" s="15">
        <f>SUM(D16:H16)</f>
        <v>0</v>
      </c>
      <c r="J16" s="31" t="s">
        <v>90</v>
      </c>
      <c r="K16" s="31" t="s">
        <v>90</v>
      </c>
      <c r="L16" s="15"/>
      <c r="M16" s="15"/>
      <c r="N16" s="15"/>
    </row>
    <row r="17" spans="1:14" x14ac:dyDescent="0.2">
      <c r="A17" s="23">
        <v>12</v>
      </c>
      <c r="B17" s="16" t="s">
        <v>21</v>
      </c>
      <c r="C17" s="29" t="s">
        <v>22</v>
      </c>
      <c r="D17" s="15"/>
      <c r="E17" s="15"/>
      <c r="F17" s="15"/>
      <c r="G17" s="15"/>
      <c r="H17" s="15"/>
      <c r="I17" s="15">
        <f>SUM(D17:H17)</f>
        <v>0</v>
      </c>
      <c r="J17" s="31" t="s">
        <v>90</v>
      </c>
      <c r="K17" s="31" t="s">
        <v>90</v>
      </c>
      <c r="L17" s="15"/>
      <c r="M17" s="15"/>
      <c r="N17" s="15"/>
    </row>
    <row r="18" spans="1:14" x14ac:dyDescent="0.2">
      <c r="A18" s="2"/>
      <c r="L18" s="3"/>
      <c r="M18" s="3"/>
      <c r="N18" s="3"/>
    </row>
    <row r="19" spans="1:14" x14ac:dyDescent="0.2">
      <c r="A19" s="2"/>
      <c r="L19" s="3"/>
      <c r="M19" s="3"/>
      <c r="N19" s="3"/>
    </row>
    <row r="20" spans="1:14" x14ac:dyDescent="0.2">
      <c r="A20" s="2"/>
      <c r="L20" s="3"/>
      <c r="M20" s="3"/>
      <c r="N20" s="3"/>
    </row>
  </sheetData>
  <sortState ref="A6:K17">
    <sortCondition descending="1" ref="K6:K17"/>
  </sortState>
  <mergeCells count="3">
    <mergeCell ref="A1:N1"/>
    <mergeCell ref="A2:N2"/>
    <mergeCell ref="K3:L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G20" sqref="G20"/>
    </sheetView>
  </sheetViews>
  <sheetFormatPr defaultRowHeight="12.75" x14ac:dyDescent="0.2"/>
  <cols>
    <col min="1" max="1" width="32.140625" customWidth="1"/>
  </cols>
  <sheetData>
    <row r="1" spans="1:1" x14ac:dyDescent="0.2">
      <c r="A1" t="s">
        <v>106</v>
      </c>
    </row>
    <row r="2" spans="1:1" x14ac:dyDescent="0.2">
      <c r="A2" t="s">
        <v>108</v>
      </c>
    </row>
    <row r="3" spans="1:1" x14ac:dyDescent="0.2">
      <c r="A3" t="s">
        <v>109</v>
      </c>
    </row>
    <row r="4" spans="1:1" x14ac:dyDescent="0.2">
      <c r="A4" t="s">
        <v>107</v>
      </c>
    </row>
    <row r="6" spans="1:1" x14ac:dyDescent="0.2">
      <c r="A6" t="s">
        <v>110</v>
      </c>
    </row>
    <row r="7" spans="1:1" x14ac:dyDescent="0.2">
      <c r="A7" t="s">
        <v>111</v>
      </c>
    </row>
    <row r="8" spans="1:1" x14ac:dyDescent="0.2">
      <c r="A8" t="s">
        <v>109</v>
      </c>
    </row>
    <row r="10" spans="1:1" x14ac:dyDescent="0.2">
      <c r="A10" t="s">
        <v>112</v>
      </c>
    </row>
    <row r="11" spans="1:1" x14ac:dyDescent="0.2">
      <c r="A11" t="s">
        <v>113</v>
      </c>
    </row>
    <row r="12" spans="1:1" x14ac:dyDescent="0.2">
      <c r="A12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Open Sat</vt:lpstr>
      <vt:lpstr>PN SAT</vt:lpstr>
      <vt:lpstr>Open Sun</vt:lpstr>
      <vt:lpstr>Sun PN</vt:lpstr>
      <vt:lpstr>Ranch</vt:lpstr>
      <vt:lpstr>'Open Sat'!Print_Area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Johnson</dc:creator>
  <cp:lastModifiedBy>Sue</cp:lastModifiedBy>
  <cp:lastPrinted>2016-10-25T15:57:35Z</cp:lastPrinted>
  <dcterms:created xsi:type="dcterms:W3CDTF">2011-06-05T14:31:17Z</dcterms:created>
  <dcterms:modified xsi:type="dcterms:W3CDTF">2016-10-28T02:22:10Z</dcterms:modified>
</cp:coreProperties>
</file>